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420" yWindow="405" windowWidth="20610" windowHeight="7620"/>
  </bookViews>
  <sheets>
    <sheet name="Disbursement of funds" sheetId="1" r:id="rId1"/>
  </sheets>
  <calcPr calcId="144525"/>
</workbook>
</file>

<file path=xl/calcChain.xml><?xml version="1.0" encoding="utf-8"?>
<calcChain xmlns="http://schemas.openxmlformats.org/spreadsheetml/2006/main">
  <c r="N19" i="1" l="1"/>
  <c r="O17" i="1"/>
  <c r="M19" i="1"/>
  <c r="K19" i="1"/>
  <c r="L17" i="1"/>
  <c r="J19" i="1"/>
  <c r="G19" i="1"/>
  <c r="H17" i="1"/>
  <c r="F19" i="1"/>
  <c r="D19" i="1"/>
  <c r="E17" i="1"/>
  <c r="C19" i="1"/>
  <c r="H19" i="1" l="1"/>
  <c r="O16" i="1"/>
  <c r="L16" i="1"/>
  <c r="H16" i="1"/>
  <c r="E16" i="1"/>
  <c r="O15" i="1"/>
  <c r="L15" i="1"/>
  <c r="H15" i="1"/>
  <c r="E15" i="1"/>
  <c r="O14" i="1"/>
  <c r="L14" i="1"/>
  <c r="H14" i="1"/>
  <c r="E14" i="1"/>
  <c r="O13" i="1"/>
  <c r="L13" i="1"/>
  <c r="H13" i="1"/>
  <c r="E13" i="1"/>
  <c r="O12" i="1"/>
  <c r="L12" i="1"/>
  <c r="H12" i="1"/>
  <c r="E12" i="1"/>
  <c r="O11" i="1"/>
  <c r="L11" i="1"/>
  <c r="H11" i="1"/>
  <c r="E11" i="1"/>
  <c r="O10" i="1"/>
  <c r="L10" i="1"/>
  <c r="H10" i="1"/>
  <c r="E10" i="1"/>
  <c r="O9" i="1"/>
  <c r="L9" i="1"/>
  <c r="H9" i="1"/>
  <c r="E9" i="1"/>
  <c r="O8" i="1"/>
  <c r="L8" i="1"/>
  <c r="H8" i="1"/>
  <c r="E8" i="1"/>
  <c r="E19" i="1" l="1"/>
  <c r="L19" i="1"/>
  <c r="O19" i="1"/>
  <c r="L31" i="1"/>
  <c r="L32" i="1"/>
  <c r="L33" i="1"/>
  <c r="L34" i="1"/>
  <c r="E31" i="1"/>
  <c r="E32" i="1"/>
  <c r="E33" i="1"/>
  <c r="E34" i="1"/>
  <c r="N36" i="1"/>
  <c r="M36" i="1"/>
  <c r="K36" i="1"/>
  <c r="J36" i="1"/>
  <c r="G36" i="1"/>
  <c r="F36" i="1"/>
  <c r="D36" i="1"/>
  <c r="C36" i="1"/>
  <c r="O34" i="1"/>
  <c r="H34" i="1"/>
  <c r="O33" i="1"/>
  <c r="H33" i="1"/>
  <c r="O32" i="1"/>
  <c r="H32" i="1"/>
  <c r="O31" i="1"/>
  <c r="H31" i="1"/>
  <c r="O30" i="1"/>
  <c r="L30" i="1"/>
  <c r="H30" i="1"/>
  <c r="E30" i="1"/>
  <c r="O29" i="1"/>
  <c r="L29" i="1"/>
  <c r="H29" i="1"/>
  <c r="E29" i="1"/>
  <c r="O28" i="1"/>
  <c r="L28" i="1"/>
  <c r="H28" i="1"/>
  <c r="E28" i="1"/>
  <c r="O27" i="1"/>
  <c r="L27" i="1"/>
  <c r="H27" i="1"/>
  <c r="E27" i="1"/>
  <c r="O26" i="1"/>
  <c r="L26" i="1"/>
  <c r="H26" i="1"/>
  <c r="E26" i="1"/>
  <c r="L36" i="1" l="1"/>
  <c r="H36" i="1"/>
  <c r="O36" i="1"/>
  <c r="E36" i="1"/>
  <c r="N57" i="1"/>
  <c r="O55" i="1"/>
  <c r="M57" i="1"/>
  <c r="O54" i="1"/>
  <c r="K57" i="1"/>
  <c r="L55" i="1"/>
  <c r="J57" i="1"/>
  <c r="L54" i="1"/>
  <c r="G57" i="1"/>
  <c r="H55" i="1"/>
  <c r="F57" i="1"/>
  <c r="H54" i="1"/>
  <c r="D57" i="1"/>
  <c r="E55" i="1"/>
  <c r="C57" i="1"/>
  <c r="E54" i="1"/>
  <c r="O53" i="1" l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O46" i="1"/>
  <c r="L46" i="1"/>
  <c r="O45" i="1"/>
  <c r="L45" i="1"/>
  <c r="O44" i="1"/>
  <c r="L44" i="1"/>
  <c r="O43" i="1"/>
  <c r="L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E53" i="1"/>
  <c r="H53" i="1"/>
  <c r="H43" i="1"/>
  <c r="E43" i="1"/>
  <c r="E57" i="1" l="1"/>
  <c r="O57" i="1"/>
  <c r="H57" i="1"/>
  <c r="L57" i="1"/>
  <c r="N77" i="1"/>
  <c r="O76" i="1"/>
  <c r="M77" i="1"/>
  <c r="K77" i="1"/>
  <c r="L76" i="1"/>
  <c r="J77" i="1"/>
  <c r="G77" i="1"/>
  <c r="H76" i="1"/>
  <c r="F77" i="1"/>
  <c r="D77" i="1"/>
  <c r="E76" i="1"/>
  <c r="C77" i="1"/>
  <c r="O75" i="1" l="1"/>
  <c r="L75" i="1"/>
  <c r="H75" i="1"/>
  <c r="E75" i="1"/>
  <c r="O74" i="1"/>
  <c r="L74" i="1"/>
  <c r="H74" i="1"/>
  <c r="E74" i="1"/>
  <c r="O73" i="1"/>
  <c r="L73" i="1"/>
  <c r="H73" i="1"/>
  <c r="E73" i="1"/>
  <c r="O72" i="1"/>
  <c r="L72" i="1"/>
  <c r="H72" i="1"/>
  <c r="E72" i="1"/>
  <c r="O71" i="1"/>
  <c r="L71" i="1"/>
  <c r="H71" i="1"/>
  <c r="E71" i="1"/>
  <c r="O70" i="1"/>
  <c r="L70" i="1"/>
  <c r="H70" i="1"/>
  <c r="E70" i="1"/>
  <c r="O69" i="1"/>
  <c r="L69" i="1"/>
  <c r="H69" i="1"/>
  <c r="E69" i="1"/>
  <c r="O68" i="1"/>
  <c r="L68" i="1"/>
  <c r="H68" i="1"/>
  <c r="E68" i="1"/>
  <c r="O67" i="1"/>
  <c r="L67" i="1"/>
  <c r="H67" i="1"/>
  <c r="E67" i="1"/>
  <c r="O66" i="1"/>
  <c r="L66" i="1"/>
  <c r="H66" i="1"/>
  <c r="E66" i="1"/>
  <c r="O65" i="1"/>
  <c r="L65" i="1"/>
  <c r="H65" i="1"/>
  <c r="E65" i="1"/>
  <c r="O64" i="1"/>
  <c r="L64" i="1"/>
  <c r="H64" i="1"/>
  <c r="E64" i="1"/>
  <c r="E77" i="1" l="1"/>
  <c r="H77" i="1"/>
  <c r="L77" i="1"/>
  <c r="O77" i="1"/>
  <c r="G96" i="1"/>
  <c r="E87" i="1" l="1"/>
  <c r="L87" i="1"/>
  <c r="O87" i="1"/>
  <c r="E86" i="1"/>
  <c r="H87" i="1"/>
  <c r="N96" i="1"/>
  <c r="M96" i="1"/>
  <c r="K96" i="1"/>
  <c r="J96" i="1"/>
  <c r="F96" i="1"/>
  <c r="D96" i="1"/>
  <c r="C96" i="1"/>
  <c r="O95" i="1"/>
  <c r="L95" i="1"/>
  <c r="H95" i="1"/>
  <c r="E95" i="1"/>
  <c r="O94" i="1"/>
  <c r="L94" i="1"/>
  <c r="H94" i="1"/>
  <c r="E94" i="1"/>
  <c r="O93" i="1"/>
  <c r="L93" i="1"/>
  <c r="H93" i="1"/>
  <c r="E93" i="1"/>
  <c r="O92" i="1"/>
  <c r="L92" i="1"/>
  <c r="H92" i="1"/>
  <c r="E92" i="1"/>
  <c r="O91" i="1"/>
  <c r="L91" i="1"/>
  <c r="H91" i="1"/>
  <c r="E91" i="1"/>
  <c r="O90" i="1"/>
  <c r="L90" i="1"/>
  <c r="H90" i="1"/>
  <c r="E90" i="1"/>
  <c r="O89" i="1"/>
  <c r="L89" i="1"/>
  <c r="H89" i="1"/>
  <c r="E89" i="1"/>
  <c r="O88" i="1"/>
  <c r="L88" i="1"/>
  <c r="H88" i="1"/>
  <c r="E88" i="1"/>
  <c r="O86" i="1"/>
  <c r="L86" i="1"/>
  <c r="H86" i="1"/>
  <c r="O85" i="1"/>
  <c r="L85" i="1"/>
  <c r="H85" i="1"/>
  <c r="E85" i="1"/>
  <c r="O84" i="1"/>
  <c r="L84" i="1"/>
  <c r="H84" i="1"/>
  <c r="E84" i="1"/>
  <c r="E96" i="1" l="1"/>
  <c r="O96" i="1"/>
  <c r="H96" i="1"/>
  <c r="L96" i="1"/>
  <c r="O107" i="1"/>
  <c r="L107" i="1"/>
  <c r="H107" i="1"/>
  <c r="E107" i="1"/>
  <c r="O105" i="1" l="1"/>
  <c r="O106" i="1"/>
  <c r="O108" i="1"/>
  <c r="O109" i="1"/>
  <c r="O110" i="1"/>
  <c r="O111" i="1"/>
  <c r="O112" i="1"/>
  <c r="O113" i="1"/>
  <c r="O114" i="1"/>
  <c r="L105" i="1"/>
  <c r="L106" i="1"/>
  <c r="L108" i="1"/>
  <c r="L109" i="1"/>
  <c r="L110" i="1"/>
  <c r="L111" i="1"/>
  <c r="L112" i="1"/>
  <c r="L113" i="1"/>
  <c r="L114" i="1"/>
  <c r="E105" i="1"/>
  <c r="E106" i="1"/>
  <c r="E108" i="1"/>
  <c r="E109" i="1"/>
  <c r="E110" i="1"/>
  <c r="E111" i="1"/>
  <c r="E112" i="1"/>
  <c r="E113" i="1"/>
  <c r="E114" i="1"/>
  <c r="H109" i="1"/>
  <c r="H110" i="1"/>
  <c r="H111" i="1"/>
  <c r="H112" i="1"/>
  <c r="H113" i="1"/>
  <c r="H114" i="1"/>
  <c r="N115" i="1" l="1"/>
  <c r="M115" i="1"/>
  <c r="K115" i="1"/>
  <c r="J115" i="1"/>
  <c r="G115" i="1"/>
  <c r="F115" i="1"/>
  <c r="D115" i="1"/>
  <c r="C115" i="1"/>
  <c r="H108" i="1"/>
  <c r="H106" i="1"/>
  <c r="H105" i="1"/>
  <c r="O104" i="1"/>
  <c r="L104" i="1"/>
  <c r="H104" i="1"/>
  <c r="E104" i="1"/>
  <c r="L115" i="1" l="1"/>
  <c r="O115" i="1"/>
  <c r="H115" i="1"/>
  <c r="E115" i="1"/>
  <c r="N135" i="1"/>
  <c r="O134" i="1"/>
  <c r="M135" i="1"/>
  <c r="K135" i="1"/>
  <c r="L134" i="1"/>
  <c r="J135" i="1"/>
  <c r="G135" i="1"/>
  <c r="H134" i="1"/>
  <c r="F135" i="1"/>
  <c r="D135" i="1"/>
  <c r="E134" i="1"/>
  <c r="C135" i="1"/>
  <c r="L132" i="1"/>
  <c r="O133" i="1" l="1"/>
  <c r="L133" i="1"/>
  <c r="H133" i="1"/>
  <c r="O132" i="1"/>
  <c r="H132" i="1"/>
  <c r="E132" i="1"/>
  <c r="O131" i="1"/>
  <c r="L131" i="1"/>
  <c r="H131" i="1"/>
  <c r="E131" i="1"/>
  <c r="O130" i="1"/>
  <c r="L130" i="1"/>
  <c r="H130" i="1"/>
  <c r="E130" i="1"/>
  <c r="O129" i="1"/>
  <c r="L129" i="1"/>
  <c r="H129" i="1"/>
  <c r="E129" i="1"/>
  <c r="O128" i="1"/>
  <c r="L128" i="1"/>
  <c r="H128" i="1"/>
  <c r="E128" i="1"/>
  <c r="O127" i="1"/>
  <c r="L127" i="1"/>
  <c r="H127" i="1"/>
  <c r="E127" i="1"/>
  <c r="O126" i="1"/>
  <c r="L126" i="1"/>
  <c r="H126" i="1"/>
  <c r="E126" i="1"/>
  <c r="O125" i="1"/>
  <c r="L125" i="1"/>
  <c r="H125" i="1"/>
  <c r="E125" i="1"/>
  <c r="O124" i="1"/>
  <c r="L124" i="1"/>
  <c r="H124" i="1"/>
  <c r="E124" i="1"/>
  <c r="E135" i="1" l="1"/>
  <c r="O135" i="1"/>
  <c r="L135" i="1"/>
  <c r="H135" i="1"/>
  <c r="E146" i="1"/>
  <c r="L148" i="1" l="1"/>
  <c r="N155" i="1"/>
  <c r="M155" i="1"/>
  <c r="K155" i="1"/>
  <c r="J155" i="1"/>
  <c r="G155" i="1"/>
  <c r="F155" i="1"/>
  <c r="D155" i="1"/>
  <c r="C155" i="1"/>
  <c r="O154" i="1"/>
  <c r="L154" i="1"/>
  <c r="H154" i="1"/>
  <c r="E154" i="1"/>
  <c r="O153" i="1"/>
  <c r="L153" i="1"/>
  <c r="H153" i="1"/>
  <c r="E153" i="1"/>
  <c r="O152" i="1"/>
  <c r="L152" i="1"/>
  <c r="H152" i="1"/>
  <c r="E152" i="1"/>
  <c r="O151" i="1"/>
  <c r="L151" i="1"/>
  <c r="H151" i="1"/>
  <c r="E151" i="1"/>
  <c r="O150" i="1"/>
  <c r="L150" i="1"/>
  <c r="H150" i="1"/>
  <c r="E150" i="1"/>
  <c r="O149" i="1"/>
  <c r="L149" i="1"/>
  <c r="H149" i="1"/>
  <c r="E149" i="1"/>
  <c r="O148" i="1"/>
  <c r="H148" i="1"/>
  <c r="E148" i="1"/>
  <c r="O147" i="1"/>
  <c r="L147" i="1"/>
  <c r="H147" i="1"/>
  <c r="E147" i="1"/>
  <c r="O146" i="1"/>
  <c r="L146" i="1"/>
  <c r="H146" i="1"/>
  <c r="O145" i="1"/>
  <c r="L145" i="1"/>
  <c r="H145" i="1"/>
  <c r="E145" i="1"/>
  <c r="O144" i="1"/>
  <c r="L144" i="1"/>
  <c r="H144" i="1"/>
  <c r="E144" i="1"/>
  <c r="E155" i="1" l="1"/>
  <c r="H155" i="1"/>
  <c r="O155" i="1"/>
  <c r="L155" i="1"/>
  <c r="L170" i="1"/>
  <c r="G176" i="1" l="1"/>
  <c r="F176" i="1"/>
  <c r="C176" i="1"/>
  <c r="D176" i="1"/>
  <c r="K176" i="1"/>
  <c r="J176" i="1"/>
  <c r="N176" i="1"/>
  <c r="M176" i="1"/>
  <c r="O175" i="1"/>
  <c r="O174" i="1"/>
  <c r="L175" i="1"/>
  <c r="L174" i="1"/>
  <c r="H174" i="1"/>
  <c r="H175" i="1"/>
  <c r="E174" i="1"/>
  <c r="E175" i="1"/>
  <c r="O171" i="1" l="1"/>
  <c r="L171" i="1"/>
  <c r="H171" i="1"/>
  <c r="E171" i="1"/>
  <c r="O173" i="1"/>
  <c r="L173" i="1"/>
  <c r="H173" i="1"/>
  <c r="E173" i="1"/>
  <c r="O172" i="1"/>
  <c r="L172" i="1"/>
  <c r="H172" i="1"/>
  <c r="E172" i="1"/>
  <c r="O170" i="1"/>
  <c r="H170" i="1"/>
  <c r="E170" i="1"/>
  <c r="O169" i="1"/>
  <c r="H169" i="1"/>
  <c r="E169" i="1"/>
  <c r="O168" i="1"/>
  <c r="L168" i="1"/>
  <c r="H168" i="1"/>
  <c r="E168" i="1"/>
  <c r="O167" i="1"/>
  <c r="L167" i="1"/>
  <c r="H167" i="1"/>
  <c r="E167" i="1"/>
  <c r="O166" i="1"/>
  <c r="L166" i="1"/>
  <c r="H166" i="1"/>
  <c r="E166" i="1"/>
  <c r="O165" i="1"/>
  <c r="L165" i="1"/>
  <c r="H165" i="1"/>
  <c r="E165" i="1"/>
  <c r="E176" i="1" l="1"/>
  <c r="O176" i="1"/>
  <c r="L176" i="1"/>
  <c r="H176" i="1"/>
  <c r="O190" i="1"/>
  <c r="L190" i="1"/>
  <c r="H190" i="1"/>
  <c r="E190" i="1"/>
  <c r="E189" i="1" l="1"/>
  <c r="E191" i="1"/>
  <c r="N192" i="1"/>
  <c r="M192" i="1"/>
  <c r="K192" i="1"/>
  <c r="J192" i="1"/>
  <c r="G192" i="1"/>
  <c r="F192" i="1"/>
  <c r="D192" i="1"/>
  <c r="C192" i="1"/>
  <c r="O191" i="1"/>
  <c r="L191" i="1"/>
  <c r="H191" i="1"/>
  <c r="O189" i="1"/>
  <c r="L189" i="1"/>
  <c r="H189" i="1"/>
  <c r="O188" i="1"/>
  <c r="L188" i="1"/>
  <c r="H188" i="1"/>
  <c r="E188" i="1"/>
  <c r="O187" i="1"/>
  <c r="L187" i="1"/>
  <c r="H187" i="1"/>
  <c r="E187" i="1"/>
  <c r="O186" i="1"/>
  <c r="L186" i="1"/>
  <c r="H186" i="1"/>
  <c r="E186" i="1"/>
  <c r="O185" i="1"/>
  <c r="L185" i="1"/>
  <c r="H185" i="1"/>
  <c r="E185" i="1"/>
  <c r="O184" i="1"/>
  <c r="L184" i="1"/>
  <c r="H184" i="1"/>
  <c r="E184" i="1"/>
  <c r="O192" i="1" l="1"/>
  <c r="L192" i="1"/>
  <c r="H192" i="1"/>
  <c r="E192" i="1"/>
  <c r="N208" i="1"/>
  <c r="O207" i="1"/>
  <c r="M208" i="1"/>
  <c r="L207" i="1"/>
  <c r="H207" i="1"/>
  <c r="F208" i="1"/>
  <c r="D208" i="1"/>
  <c r="C208" i="1"/>
  <c r="L205" i="1" l="1"/>
  <c r="E206" i="1" l="1"/>
  <c r="K208" i="1" l="1"/>
  <c r="J208" i="1"/>
  <c r="G208" i="1"/>
  <c r="O206" i="1"/>
  <c r="L206" i="1"/>
  <c r="H206" i="1"/>
  <c r="O205" i="1"/>
  <c r="H205" i="1"/>
  <c r="E205" i="1"/>
  <c r="O204" i="1"/>
  <c r="L204" i="1"/>
  <c r="H204" i="1"/>
  <c r="E204" i="1"/>
  <c r="O203" i="1"/>
  <c r="L203" i="1"/>
  <c r="H203" i="1"/>
  <c r="E203" i="1"/>
  <c r="O202" i="1"/>
  <c r="L202" i="1"/>
  <c r="H202" i="1"/>
  <c r="E202" i="1"/>
  <c r="O201" i="1"/>
  <c r="L201" i="1"/>
  <c r="H201" i="1"/>
  <c r="E201" i="1"/>
  <c r="O208" i="1" l="1"/>
  <c r="E208" i="1"/>
  <c r="H208" i="1"/>
  <c r="L208" i="1"/>
  <c r="E220" i="1"/>
  <c r="N224" i="1" l="1"/>
  <c r="M224" i="1"/>
  <c r="K224" i="1"/>
  <c r="J224" i="1"/>
  <c r="G224" i="1"/>
  <c r="F224" i="1"/>
  <c r="D224" i="1"/>
  <c r="C224" i="1"/>
  <c r="O222" i="1"/>
  <c r="L222" i="1"/>
  <c r="H222" i="1"/>
  <c r="E222" i="1"/>
  <c r="O221" i="1"/>
  <c r="L221" i="1"/>
  <c r="H221" i="1"/>
  <c r="E221" i="1"/>
  <c r="O220" i="1"/>
  <c r="L220" i="1"/>
  <c r="H220" i="1"/>
  <c r="O219" i="1"/>
  <c r="L219" i="1"/>
  <c r="H219" i="1"/>
  <c r="E219" i="1"/>
  <c r="O218" i="1"/>
  <c r="L218" i="1"/>
  <c r="H218" i="1"/>
  <c r="E218" i="1"/>
  <c r="O217" i="1"/>
  <c r="L217" i="1"/>
  <c r="H217" i="1"/>
  <c r="E217" i="1"/>
  <c r="O224" i="1" l="1"/>
  <c r="L224" i="1"/>
  <c r="H224" i="1"/>
  <c r="E224" i="1"/>
  <c r="H238" i="1"/>
  <c r="H237" i="1"/>
  <c r="G240" i="1"/>
  <c r="E238" i="1" l="1"/>
  <c r="E254" i="1"/>
  <c r="N240" i="1"/>
  <c r="M240" i="1"/>
  <c r="K240" i="1"/>
  <c r="J240" i="1"/>
  <c r="F240" i="1"/>
  <c r="D240" i="1"/>
  <c r="C240" i="1"/>
  <c r="O238" i="1"/>
  <c r="L238" i="1"/>
  <c r="O237" i="1"/>
  <c r="L237" i="1"/>
  <c r="E237" i="1"/>
  <c r="O236" i="1"/>
  <c r="L236" i="1"/>
  <c r="H236" i="1"/>
  <c r="E236" i="1"/>
  <c r="O235" i="1"/>
  <c r="L235" i="1"/>
  <c r="H235" i="1"/>
  <c r="E235" i="1"/>
  <c r="O234" i="1"/>
  <c r="L234" i="1"/>
  <c r="H234" i="1"/>
  <c r="E234" i="1"/>
  <c r="O233" i="1"/>
  <c r="L233" i="1"/>
  <c r="H233" i="1"/>
  <c r="E233" i="1"/>
  <c r="E240" i="1" l="1"/>
  <c r="L240" i="1"/>
  <c r="O240" i="1"/>
  <c r="H240" i="1"/>
  <c r="N256" i="1"/>
  <c r="M256" i="1"/>
  <c r="K256" i="1"/>
  <c r="J256" i="1"/>
  <c r="G256" i="1"/>
  <c r="F256" i="1"/>
  <c r="D256" i="1"/>
  <c r="C256" i="1"/>
  <c r="O254" i="1"/>
  <c r="L254" i="1"/>
  <c r="H254" i="1"/>
  <c r="O253" i="1"/>
  <c r="L253" i="1"/>
  <c r="H253" i="1"/>
  <c r="E253" i="1"/>
  <c r="O252" i="1"/>
  <c r="L252" i="1"/>
  <c r="H252" i="1"/>
  <c r="E252" i="1"/>
  <c r="O251" i="1"/>
  <c r="L251" i="1"/>
  <c r="H251" i="1"/>
  <c r="E251" i="1"/>
  <c r="O250" i="1"/>
  <c r="L250" i="1"/>
  <c r="H250" i="1"/>
  <c r="E250" i="1"/>
  <c r="O249" i="1"/>
  <c r="L249" i="1"/>
  <c r="H249" i="1"/>
  <c r="E249" i="1"/>
  <c r="E265" i="1"/>
  <c r="L270" i="1"/>
  <c r="L269" i="1"/>
  <c r="E269" i="1"/>
  <c r="O270" i="1"/>
  <c r="K272" i="1"/>
  <c r="J272" i="1"/>
  <c r="H270" i="1"/>
  <c r="E270" i="1"/>
  <c r="N272" i="1"/>
  <c r="M272" i="1"/>
  <c r="G272" i="1"/>
  <c r="F272" i="1"/>
  <c r="D272" i="1"/>
  <c r="C272" i="1"/>
  <c r="O269" i="1"/>
  <c r="H269" i="1"/>
  <c r="O268" i="1"/>
  <c r="L268" i="1"/>
  <c r="H268" i="1"/>
  <c r="E268" i="1"/>
  <c r="O267" i="1"/>
  <c r="L267" i="1"/>
  <c r="H267" i="1"/>
  <c r="E267" i="1"/>
  <c r="O266" i="1"/>
  <c r="L266" i="1"/>
  <c r="H266" i="1"/>
  <c r="E266" i="1"/>
  <c r="O265" i="1"/>
  <c r="L265" i="1"/>
  <c r="H265" i="1"/>
  <c r="E324" i="1"/>
  <c r="E323" i="1"/>
  <c r="E325" i="1"/>
  <c r="E311" i="1"/>
  <c r="E310" i="1"/>
  <c r="E312" i="1"/>
  <c r="N327" i="1"/>
  <c r="M327" i="1"/>
  <c r="K327" i="1"/>
  <c r="J327" i="1"/>
  <c r="G327" i="1"/>
  <c r="F327" i="1"/>
  <c r="D327" i="1"/>
  <c r="C327" i="1"/>
  <c r="O325" i="1"/>
  <c r="L325" i="1"/>
  <c r="H325" i="1"/>
  <c r="O324" i="1"/>
  <c r="L324" i="1"/>
  <c r="H324" i="1"/>
  <c r="O323" i="1"/>
  <c r="L323" i="1"/>
  <c r="H323" i="1"/>
  <c r="N314" i="1"/>
  <c r="M314" i="1"/>
  <c r="K314" i="1"/>
  <c r="J314" i="1"/>
  <c r="G314" i="1"/>
  <c r="F314" i="1"/>
  <c r="D314" i="1"/>
  <c r="C314" i="1"/>
  <c r="O312" i="1"/>
  <c r="L312" i="1"/>
  <c r="H312" i="1"/>
  <c r="O311" i="1"/>
  <c r="L311" i="1"/>
  <c r="H311" i="1"/>
  <c r="O310" i="1"/>
  <c r="L310" i="1"/>
  <c r="H310" i="1"/>
  <c r="N301" i="1"/>
  <c r="M301" i="1"/>
  <c r="K301" i="1"/>
  <c r="J301" i="1"/>
  <c r="G301" i="1"/>
  <c r="F301" i="1"/>
  <c r="D301" i="1"/>
  <c r="C301" i="1"/>
  <c r="O299" i="1"/>
  <c r="L299" i="1"/>
  <c r="H299" i="1"/>
  <c r="E299" i="1"/>
  <c r="O298" i="1"/>
  <c r="L298" i="1"/>
  <c r="H298" i="1"/>
  <c r="E298" i="1"/>
  <c r="O297" i="1"/>
  <c r="L297" i="1"/>
  <c r="H297" i="1"/>
  <c r="E297" i="1"/>
  <c r="O296" i="1"/>
  <c r="L296" i="1"/>
  <c r="H296" i="1"/>
  <c r="E296" i="1"/>
  <c r="C287" i="1"/>
  <c r="D287" i="1"/>
  <c r="F287" i="1"/>
  <c r="G287" i="1"/>
  <c r="J287" i="1"/>
  <c r="K287" i="1"/>
  <c r="M287" i="1"/>
  <c r="N287" i="1"/>
  <c r="O281" i="1"/>
  <c r="O282" i="1"/>
  <c r="O283" i="1"/>
  <c r="O284" i="1"/>
  <c r="O285" i="1"/>
  <c r="L281" i="1"/>
  <c r="L282" i="1"/>
  <c r="L283" i="1"/>
  <c r="L284" i="1"/>
  <c r="L285" i="1"/>
  <c r="H281" i="1"/>
  <c r="H282" i="1"/>
  <c r="H283" i="1"/>
  <c r="H284" i="1"/>
  <c r="H285" i="1"/>
  <c r="E281" i="1"/>
  <c r="E282" i="1"/>
  <c r="E283" i="1"/>
  <c r="E284" i="1"/>
  <c r="E285" i="1"/>
  <c r="O301" i="1" l="1"/>
  <c r="E301" i="1"/>
  <c r="L301" i="1"/>
  <c r="O256" i="1"/>
  <c r="L256" i="1"/>
  <c r="H256" i="1"/>
  <c r="E256" i="1"/>
  <c r="L272" i="1"/>
  <c r="O272" i="1"/>
  <c r="H272" i="1"/>
  <c r="E272" i="1"/>
  <c r="L327" i="1"/>
  <c r="O327" i="1"/>
  <c r="H327" i="1"/>
  <c r="E327" i="1"/>
  <c r="E314" i="1"/>
  <c r="O314" i="1"/>
  <c r="L314" i="1"/>
  <c r="H314" i="1"/>
  <c r="H301" i="1"/>
  <c r="E287" i="1"/>
  <c r="L287" i="1"/>
  <c r="O287" i="1"/>
  <c r="H287" i="1"/>
</calcChain>
</file>

<file path=xl/sharedStrings.xml><?xml version="1.0" encoding="utf-8"?>
<sst xmlns="http://schemas.openxmlformats.org/spreadsheetml/2006/main" count="578" uniqueCount="54">
  <si>
    <t>Sno.</t>
  </si>
  <si>
    <t>Particular</t>
  </si>
  <si>
    <t>Men</t>
  </si>
  <si>
    <t>Women</t>
  </si>
  <si>
    <t>Total</t>
  </si>
  <si>
    <t>Rural</t>
  </si>
  <si>
    <t>Urban</t>
  </si>
  <si>
    <t>*Term Loan</t>
  </si>
  <si>
    <t>Micro Credit Finance</t>
  </si>
  <si>
    <t>Mahila Samriddhi Yojana</t>
  </si>
  <si>
    <t>Shilpi Samriddhi Yojana</t>
  </si>
  <si>
    <t>Educational Loan Scheme</t>
  </si>
  <si>
    <t>Beneficiaries Covered (in Nos.)</t>
  </si>
  <si>
    <t>* Including Mahila Kissan Yojana Scheme</t>
  </si>
  <si>
    <t xml:space="preserve"> </t>
  </si>
  <si>
    <t xml:space="preserve"> l</t>
  </si>
  <si>
    <t>Term Loan</t>
  </si>
  <si>
    <t>FINANCIAL YEAR 2009-2010</t>
  </si>
  <si>
    <t>FINANCIAL YEAR 2008-2009</t>
  </si>
  <si>
    <t>FINANCIAL YEAR 2007-2008</t>
  </si>
  <si>
    <t xml:space="preserve">FINANCIAL YEAR 2010-2011 </t>
  </si>
  <si>
    <t>Laghu Vyavsay Yojana</t>
  </si>
  <si>
    <t>FINANCIAL YEAR 2011-2012 as on 31.03.2012</t>
  </si>
  <si>
    <t>FINANCIAL YEAR 2012-2013 as on 31.03.2013</t>
  </si>
  <si>
    <t>FINANCIAL YEAR 2013-2014 as on 31.03.2014</t>
  </si>
  <si>
    <t>Amount Disbursed   (Rs. in Lakh)</t>
  </si>
  <si>
    <t>FINANCIAL YEAR 2014-2015 as on 31.03.2015</t>
  </si>
  <si>
    <t>FINANCIAL YEAR 2015-2016 as on 31.03.2016</t>
  </si>
  <si>
    <t>Ajivika Micro Credit Yojana</t>
  </si>
  <si>
    <t>FINANCIAL YEAR 2016-2017 as on 31.03.2017</t>
  </si>
  <si>
    <t>VETLS Scheme</t>
  </si>
  <si>
    <t>NASY Scheme</t>
  </si>
  <si>
    <t>Green Business Scheme</t>
  </si>
  <si>
    <t>Stand-Up India Scheme</t>
  </si>
  <si>
    <t>FINANCIAL YEAR 2017-2018 as on 31.3.2018</t>
  </si>
  <si>
    <t>FINANCIAL YEAR 2018-2019 as on 31.03.2019</t>
  </si>
  <si>
    <t>FINANCIAL YEAR 2019-2020  AS ON 31.03.2020</t>
  </si>
  <si>
    <t xml:space="preserve">NSFDC : MEN/WOMEN AND RURAL/URBAN-WISE COVERAGE OF BENEFICIAIRIES AND DISBURSEMENT </t>
  </si>
  <si>
    <t>Amount Disbursed   (Rs.  in Lakh)</t>
  </si>
  <si>
    <t>Amount Disbursed   (Rs.in Lakh)</t>
  </si>
  <si>
    <t>Udyam Nidhi Yojana</t>
  </si>
  <si>
    <t>Aajivika Micro Credit Yojana</t>
  </si>
  <si>
    <t>Term Loan*</t>
  </si>
  <si>
    <t>FINANCIAL YEAR 2020-2021  AS ON 31.03.2021</t>
  </si>
  <si>
    <t>Mahila Kisan Yojana</t>
  </si>
  <si>
    <t>FINANCIAL YEAR 2021-22 AS ON 31.03.2022</t>
  </si>
  <si>
    <t>Mahila Adhikarita Yojana</t>
  </si>
  <si>
    <t>FINANCIAL YEAR 2022-23 AS ON 31.03.2023</t>
  </si>
  <si>
    <t>Utkarsh Loan</t>
  </si>
  <si>
    <t>Suvidha Loan</t>
  </si>
  <si>
    <t>FINANCIAL YEAR 2023-24 AS ON 31.03.2024</t>
  </si>
  <si>
    <t>FINANCIAL YEAR 2024-25 AS ON 31.03.2025</t>
  </si>
  <si>
    <t>Micro Finance Scheme</t>
  </si>
  <si>
    <t>FINANCIAL YEAR 2025-26 AS ON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</si>
</sst>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2"/>
      <color theme="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color theme="4"/>
      <name val="Times New Roman"/>
      <family val="1"/>
    </font>
    <font>
      <b/>
      <sz val="12"/>
      <color theme="4"/>
      <name val="Times New Roman"/>
      <family val="1"/>
    </font>
    <font>
      <sz val="12"/>
      <color theme="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2" xfId="1" applyFont="1" applyFill="1" applyBorder="1"/>
    <xf numFmtId="0" fontId="2" fillId="0" borderId="3" xfId="1" applyFont="1" applyFill="1" applyBorder="1"/>
    <xf numFmtId="0" fontId="6" fillId="3" borderId="3" xfId="1" applyFont="1" applyFill="1" applyBorder="1"/>
    <xf numFmtId="0" fontId="2" fillId="0" borderId="9" xfId="1" applyFont="1" applyFill="1" applyBorder="1"/>
    <xf numFmtId="0" fontId="2" fillId="0" borderId="10" xfId="1" applyFont="1" applyFill="1" applyBorder="1"/>
    <xf numFmtId="0" fontId="6" fillId="3" borderId="10" xfId="1" applyFont="1" applyFill="1" applyBorder="1"/>
    <xf numFmtId="0" fontId="2" fillId="0" borderId="6" xfId="1" applyFont="1" applyFill="1" applyBorder="1"/>
    <xf numFmtId="0" fontId="2" fillId="0" borderId="7" xfId="1" applyFont="1" applyFill="1" applyBorder="1"/>
    <xf numFmtId="0" fontId="2" fillId="0" borderId="7" xfId="1" applyFont="1" applyFill="1" applyBorder="1" applyAlignment="1">
      <alignment horizontal="right"/>
    </xf>
    <xf numFmtId="0" fontId="6" fillId="3" borderId="7" xfId="1" applyFont="1" applyFill="1" applyBorder="1"/>
    <xf numFmtId="0" fontId="2" fillId="0" borderId="8" xfId="1" applyFont="1" applyFill="1" applyBorder="1" applyAlignment="1">
      <alignment horizontal="right"/>
    </xf>
    <xf numFmtId="0" fontId="4" fillId="0" borderId="9" xfId="1" applyFont="1" applyFill="1" applyBorder="1"/>
    <xf numFmtId="0" fontId="4" fillId="0" borderId="10" xfId="1" applyFont="1" applyFill="1" applyBorder="1"/>
    <xf numFmtId="0" fontId="7" fillId="3" borderId="10" xfId="1" applyFont="1" applyFill="1" applyBorder="1"/>
    <xf numFmtId="0" fontId="4" fillId="0" borderId="11" xfId="1" applyFont="1" applyFill="1" applyBorder="1"/>
    <xf numFmtId="0" fontId="4" fillId="0" borderId="4" xfId="1" applyFont="1" applyFill="1" applyBorder="1"/>
    <xf numFmtId="0" fontId="4" fillId="0" borderId="1" xfId="1" applyFont="1" applyFill="1" applyBorder="1"/>
    <xf numFmtId="2" fontId="4" fillId="0" borderId="1" xfId="1" applyNumberFormat="1" applyFont="1" applyFill="1" applyBorder="1"/>
    <xf numFmtId="0" fontId="7" fillId="3" borderId="1" xfId="1" applyFont="1" applyFill="1" applyBorder="1"/>
    <xf numFmtId="2" fontId="4" fillId="0" borderId="5" xfId="1" applyNumberFormat="1" applyFont="1" applyFill="1" applyBorder="1"/>
    <xf numFmtId="2" fontId="4" fillId="0" borderId="25" xfId="1" applyNumberFormat="1" applyFont="1" applyFill="1" applyBorder="1"/>
    <xf numFmtId="0" fontId="2" fillId="0" borderId="1" xfId="1" applyFont="1" applyFill="1" applyBorder="1"/>
    <xf numFmtId="2" fontId="2" fillId="0" borderId="1" xfId="1" applyNumberFormat="1" applyFont="1" applyFill="1" applyBorder="1"/>
    <xf numFmtId="0" fontId="6" fillId="3" borderId="1" xfId="1" applyFont="1" applyFill="1" applyBorder="1"/>
    <xf numFmtId="0" fontId="4" fillId="0" borderId="6" xfId="1" applyFont="1" applyFill="1" applyBorder="1"/>
    <xf numFmtId="0" fontId="4" fillId="0" borderId="7" xfId="1" applyFont="1" applyFill="1" applyBorder="1"/>
    <xf numFmtId="0" fontId="4" fillId="3" borderId="7" xfId="1" applyFont="1" applyFill="1" applyBorder="1"/>
    <xf numFmtId="0" fontId="4" fillId="0" borderId="8" xfId="1" applyFont="1" applyFill="1" applyBorder="1"/>
    <xf numFmtId="0" fontId="4" fillId="0" borderId="0" xfId="0" applyFont="1" applyBorder="1"/>
    <xf numFmtId="0" fontId="4" fillId="0" borderId="24" xfId="0" applyFont="1" applyFill="1" applyBorder="1"/>
    <xf numFmtId="0" fontId="4" fillId="0" borderId="0" xfId="0" applyFont="1" applyFill="1" applyBorder="1"/>
    <xf numFmtId="2" fontId="2" fillId="0" borderId="5" xfId="1" applyNumberFormat="1" applyFont="1" applyFill="1" applyBorder="1"/>
    <xf numFmtId="0" fontId="6" fillId="4" borderId="3" xfId="1" applyFont="1" applyFill="1" applyBorder="1"/>
    <xf numFmtId="0" fontId="6" fillId="4" borderId="10" xfId="1" applyFont="1" applyFill="1" applyBorder="1"/>
    <xf numFmtId="0" fontId="6" fillId="4" borderId="7" xfId="1" applyFont="1" applyFill="1" applyBorder="1"/>
    <xf numFmtId="0" fontId="7" fillId="4" borderId="10" xfId="1" applyFont="1" applyFill="1" applyBorder="1"/>
    <xf numFmtId="0" fontId="7" fillId="4" borderId="1" xfId="1" applyFont="1" applyFill="1" applyBorder="1"/>
    <xf numFmtId="0" fontId="6" fillId="4" borderId="1" xfId="1" applyFont="1" applyFill="1" applyBorder="1"/>
    <xf numFmtId="0" fontId="4" fillId="4" borderId="7" xfId="1" applyFont="1" applyFill="1" applyBorder="1"/>
    <xf numFmtId="0" fontId="6" fillId="4" borderId="23" xfId="1" applyFont="1" applyFill="1" applyBorder="1"/>
    <xf numFmtId="0" fontId="2" fillId="0" borderId="4" xfId="1" applyFont="1" applyFill="1" applyBorder="1"/>
    <xf numFmtId="0" fontId="6" fillId="4" borderId="15" xfId="1" applyFont="1" applyFill="1" applyBorder="1"/>
    <xf numFmtId="0" fontId="6" fillId="4" borderId="21" xfId="1" applyFont="1" applyFill="1" applyBorder="1"/>
    <xf numFmtId="0" fontId="7" fillId="4" borderId="15" xfId="1" applyFont="1" applyFill="1" applyBorder="1"/>
    <xf numFmtId="0" fontId="7" fillId="4" borderId="20" xfId="1" applyFont="1" applyFill="1" applyBorder="1"/>
    <xf numFmtId="0" fontId="6" fillId="4" borderId="20" xfId="1" applyFont="1" applyFill="1" applyBorder="1"/>
    <xf numFmtId="0" fontId="4" fillId="4" borderId="21" xfId="1" applyFont="1" applyFill="1" applyBorder="1"/>
    <xf numFmtId="0" fontId="4" fillId="0" borderId="0" xfId="1" applyFont="1" applyFill="1" applyBorder="1"/>
    <xf numFmtId="0" fontId="4" fillId="3" borderId="0" xfId="1" applyFont="1" applyFill="1" applyBorder="1"/>
    <xf numFmtId="2" fontId="4" fillId="0" borderId="0" xfId="1" applyNumberFormat="1" applyFont="1" applyFill="1" applyBorder="1"/>
    <xf numFmtId="0" fontId="2" fillId="0" borderId="26" xfId="1" applyFont="1" applyFill="1" applyBorder="1"/>
    <xf numFmtId="0" fontId="2" fillId="0" borderId="27" xfId="1" applyFont="1" applyFill="1" applyBorder="1"/>
    <xf numFmtId="0" fontId="2" fillId="0" borderId="27" xfId="1" applyFont="1" applyFill="1" applyBorder="1" applyAlignment="1">
      <alignment horizontal="right"/>
    </xf>
    <xf numFmtId="0" fontId="6" fillId="3" borderId="27" xfId="1" applyFont="1" applyFill="1" applyBorder="1"/>
    <xf numFmtId="0" fontId="2" fillId="0" borderId="28" xfId="1" applyFont="1" applyFill="1" applyBorder="1" applyAlignment="1">
      <alignment horizontal="right"/>
    </xf>
    <xf numFmtId="0" fontId="4" fillId="0" borderId="2" xfId="1" applyFont="1" applyFill="1" applyBorder="1"/>
    <xf numFmtId="0" fontId="4" fillId="0" borderId="3" xfId="1" applyFont="1" applyFill="1" applyBorder="1"/>
    <xf numFmtId="0" fontId="7" fillId="3" borderId="3" xfId="1" applyFont="1" applyFill="1" applyBorder="1"/>
    <xf numFmtId="0" fontId="4" fillId="0" borderId="22" xfId="1" applyFont="1" applyFill="1" applyBorder="1"/>
    <xf numFmtId="0" fontId="2" fillId="0" borderId="16" xfId="1" applyFont="1" applyFill="1" applyBorder="1" applyAlignment="1" applyProtection="1">
      <alignment horizontal="center" vertical="top"/>
    </xf>
    <xf numFmtId="0" fontId="2" fillId="0" borderId="17" xfId="1" applyFont="1" applyFill="1" applyBorder="1" applyAlignment="1" applyProtection="1">
      <alignment horizontal="center" vertical="top"/>
    </xf>
    <xf numFmtId="0" fontId="2" fillId="0" borderId="18" xfId="1" applyFont="1" applyFill="1" applyBorder="1" applyAlignment="1" applyProtection="1">
      <alignment horizontal="center" vertical="top"/>
    </xf>
    <xf numFmtId="0" fontId="2" fillId="0" borderId="12" xfId="1" applyFont="1" applyFill="1" applyBorder="1" applyAlignment="1" applyProtection="1">
      <alignment horizontal="center" vertical="top"/>
    </xf>
    <xf numFmtId="0" fontId="2" fillId="0" borderId="13" xfId="1" applyFont="1" applyFill="1" applyBorder="1" applyAlignment="1" applyProtection="1">
      <alignment horizontal="center" vertical="top"/>
    </xf>
    <xf numFmtId="0" fontId="2" fillId="0" borderId="15" xfId="1" applyFont="1" applyFill="1" applyBorder="1" applyAlignment="1" applyProtection="1">
      <alignment horizontal="center" vertical="top"/>
    </xf>
    <xf numFmtId="0" fontId="2" fillId="0" borderId="16" xfId="1" applyFont="1" applyFill="1" applyBorder="1" applyAlignment="1">
      <alignment horizontal="center" vertical="top"/>
    </xf>
    <xf numFmtId="0" fontId="2" fillId="0" borderId="17" xfId="1" applyFont="1" applyFill="1" applyBorder="1" applyAlignment="1">
      <alignment horizontal="center" vertical="top"/>
    </xf>
    <xf numFmtId="0" fontId="2" fillId="0" borderId="18" xfId="1" applyFont="1" applyFill="1" applyBorder="1" applyAlignment="1">
      <alignment horizontal="center" vertical="top"/>
    </xf>
    <xf numFmtId="0" fontId="2" fillId="0" borderId="12" xfId="1" applyFont="1" applyFill="1" applyBorder="1" applyAlignment="1">
      <alignment horizontal="center" vertical="top"/>
    </xf>
    <xf numFmtId="0" fontId="2" fillId="0" borderId="13" xfId="1" applyFont="1" applyFill="1" applyBorder="1" applyAlignment="1">
      <alignment horizontal="center" vertical="top"/>
    </xf>
    <xf numFmtId="0" fontId="2" fillId="0" borderId="15" xfId="1" applyFont="1" applyFill="1" applyBorder="1" applyAlignment="1">
      <alignment horizontal="center" vertical="top"/>
    </xf>
    <xf numFmtId="0" fontId="2" fillId="0" borderId="19" xfId="1" applyFont="1" applyFill="1" applyBorder="1" applyAlignment="1">
      <alignment horizontal="center" vertical="top"/>
    </xf>
    <xf numFmtId="0" fontId="2" fillId="0" borderId="14" xfId="1" applyFont="1" applyFill="1" applyBorder="1" applyAlignment="1">
      <alignment horizontal="center" vertical="top"/>
    </xf>
    <xf numFmtId="0" fontId="2" fillId="0" borderId="3" xfId="1" applyFont="1" applyFill="1" applyBorder="1" applyAlignment="1" applyProtection="1">
      <alignment horizontal="center" vertical="top"/>
    </xf>
    <xf numFmtId="0" fontId="2" fillId="0" borderId="1" xfId="1" applyFont="1" applyFill="1" applyBorder="1" applyAlignment="1" applyProtection="1">
      <alignment horizontal="center" vertical="top"/>
    </xf>
    <xf numFmtId="0" fontId="2" fillId="0" borderId="3" xfId="1" applyFont="1" applyFill="1" applyBorder="1" applyAlignment="1">
      <alignment horizontal="center" vertical="top"/>
    </xf>
    <xf numFmtId="0" fontId="2" fillId="0" borderId="22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/>
    </xf>
    <xf numFmtId="0" fontId="2" fillId="0" borderId="5" xfId="1" applyFont="1" applyFill="1" applyBorder="1" applyAlignment="1">
      <alignment horizontal="center" vertical="top"/>
    </xf>
  </cellXfs>
  <cellStyles count="2">
    <cellStyle name="20% - Accent3" xfId="1" builtinId="3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pulent">
  <a:themeElements>
    <a:clrScheme name="Custom 1">
      <a:dk1>
        <a:srgbClr val="000000"/>
      </a:dk1>
      <a:lt1>
        <a:srgbClr val="04617B"/>
      </a:lt1>
      <a:dk2>
        <a:srgbClr val="DBF5F9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0075A2"/>
      </a:hlink>
      <a:folHlink>
        <a:srgbClr val="0F6FC6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pulent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50000" t="50000" r="5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80000"/>
              </a:schemeClr>
              <a:schemeClr val="phClr">
                <a:tint val="500"/>
                <a:satMod val="150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2"/>
  <sheetViews>
    <sheetView tabSelected="1" zoomScale="148" zoomScaleNormal="148" zoomScaleSheetLayoutView="100" workbookViewId="0">
      <selection activeCell="D6" sqref="D6"/>
    </sheetView>
  </sheetViews>
  <sheetFormatPr defaultRowHeight="15.75" x14ac:dyDescent="0.25"/>
  <cols>
    <col min="1" max="1" width="5.625" style="3" customWidth="1"/>
    <col min="2" max="2" width="23.75" style="3" customWidth="1"/>
    <col min="3" max="3" width="9" style="3"/>
    <col min="4" max="4" width="9.125" style="3" bestFit="1" customWidth="1"/>
    <col min="5" max="6" width="9.625" style="3" customWidth="1"/>
    <col min="7" max="7" width="9.875" style="3" bestFit="1" customWidth="1"/>
    <col min="8" max="8" width="14.375" style="3" customWidth="1"/>
    <col min="9" max="9" width="2.75" style="3" customWidth="1"/>
    <col min="10" max="11" width="9.125" style="3" bestFit="1" customWidth="1"/>
    <col min="12" max="12" width="12.375" style="3" customWidth="1"/>
    <col min="13" max="14" width="9.875" style="3" bestFit="1" customWidth="1"/>
    <col min="15" max="15" width="13.625" style="3" customWidth="1"/>
    <col min="16" max="16384" width="9" style="3"/>
  </cols>
  <sheetData>
    <row r="1" spans="1:15" x14ac:dyDescent="0.25">
      <c r="A1" s="2" t="s">
        <v>37</v>
      </c>
    </row>
    <row r="2" spans="1:15" x14ac:dyDescent="0.25">
      <c r="A2" s="4"/>
    </row>
    <row r="3" spans="1:15" ht="16.5" thickBot="1" x14ac:dyDescent="0.3">
      <c r="A3" s="1" t="s">
        <v>53</v>
      </c>
    </row>
    <row r="4" spans="1:15" x14ac:dyDescent="0.25">
      <c r="A4" s="5" t="s">
        <v>0</v>
      </c>
      <c r="B4" s="6" t="s">
        <v>1</v>
      </c>
      <c r="C4" s="64" t="s">
        <v>12</v>
      </c>
      <c r="D4" s="65"/>
      <c r="E4" s="66"/>
      <c r="F4" s="70" t="s">
        <v>25</v>
      </c>
      <c r="G4" s="71"/>
      <c r="H4" s="72"/>
      <c r="I4" s="7"/>
      <c r="J4" s="64" t="s">
        <v>12</v>
      </c>
      <c r="K4" s="65"/>
      <c r="L4" s="66"/>
      <c r="M4" s="70" t="s">
        <v>25</v>
      </c>
      <c r="N4" s="71"/>
      <c r="O4" s="76"/>
    </row>
    <row r="5" spans="1:15" x14ac:dyDescent="0.25">
      <c r="A5" s="8"/>
      <c r="B5" s="9"/>
      <c r="C5" s="67"/>
      <c r="D5" s="68"/>
      <c r="E5" s="69"/>
      <c r="F5" s="73"/>
      <c r="G5" s="74"/>
      <c r="H5" s="75"/>
      <c r="I5" s="10"/>
      <c r="J5" s="67"/>
      <c r="K5" s="68"/>
      <c r="L5" s="69"/>
      <c r="M5" s="73"/>
      <c r="N5" s="74"/>
      <c r="O5" s="77"/>
    </row>
    <row r="6" spans="1:15" ht="16.5" thickBot="1" x14ac:dyDescent="0.3">
      <c r="A6" s="55"/>
      <c r="B6" s="56"/>
      <c r="C6" s="57" t="s">
        <v>2</v>
      </c>
      <c r="D6" s="57" t="s">
        <v>3</v>
      </c>
      <c r="E6" s="57" t="s">
        <v>4</v>
      </c>
      <c r="F6" s="57" t="s">
        <v>2</v>
      </c>
      <c r="G6" s="57" t="s">
        <v>3</v>
      </c>
      <c r="H6" s="57" t="s">
        <v>4</v>
      </c>
      <c r="I6" s="58"/>
      <c r="J6" s="57" t="s">
        <v>5</v>
      </c>
      <c r="K6" s="57" t="s">
        <v>6</v>
      </c>
      <c r="L6" s="57" t="s">
        <v>4</v>
      </c>
      <c r="M6" s="57" t="s">
        <v>5</v>
      </c>
      <c r="N6" s="57" t="s">
        <v>6</v>
      </c>
      <c r="O6" s="59" t="s">
        <v>4</v>
      </c>
    </row>
    <row r="7" spans="1:15" x14ac:dyDescent="0.25">
      <c r="A7" s="60"/>
      <c r="B7" s="61"/>
      <c r="C7" s="61"/>
      <c r="D7" s="61"/>
      <c r="E7" s="61"/>
      <c r="F7" s="61"/>
      <c r="G7" s="61"/>
      <c r="H7" s="61"/>
      <c r="I7" s="62"/>
      <c r="J7" s="61"/>
      <c r="K7" s="61"/>
      <c r="L7" s="61"/>
      <c r="M7" s="61"/>
      <c r="N7" s="61"/>
      <c r="O7" s="63"/>
    </row>
    <row r="8" spans="1:15" x14ac:dyDescent="0.25">
      <c r="A8" s="20">
        <v>1</v>
      </c>
      <c r="B8" s="21" t="s">
        <v>16</v>
      </c>
      <c r="C8" s="21">
        <v>1174</v>
      </c>
      <c r="D8" s="21">
        <v>1097</v>
      </c>
      <c r="E8" s="21">
        <f t="shared" ref="E8:E17" si="0">SUM(C8:D8)</f>
        <v>2271</v>
      </c>
      <c r="F8" s="22">
        <v>3418.39</v>
      </c>
      <c r="G8" s="22">
        <v>2822.02</v>
      </c>
      <c r="H8" s="22">
        <f t="shared" ref="H8:H17" si="1">SUM(F8:G8)</f>
        <v>6240.41</v>
      </c>
      <c r="I8" s="23"/>
      <c r="J8" s="21">
        <v>1396</v>
      </c>
      <c r="K8" s="21">
        <v>875</v>
      </c>
      <c r="L8" s="21">
        <f t="shared" ref="L8:L17" si="2">SUM(J8:K8)</f>
        <v>2271</v>
      </c>
      <c r="M8" s="22">
        <v>3627.76</v>
      </c>
      <c r="N8" s="22">
        <v>2612.65</v>
      </c>
      <c r="O8" s="24">
        <f t="shared" ref="O8:O17" si="3">SUM(M8:N8)</f>
        <v>6240.41</v>
      </c>
    </row>
    <row r="9" spans="1:15" x14ac:dyDescent="0.25">
      <c r="A9" s="20">
        <v>2</v>
      </c>
      <c r="B9" s="21" t="s">
        <v>8</v>
      </c>
      <c r="C9" s="21">
        <v>48</v>
      </c>
      <c r="D9" s="21">
        <v>33</v>
      </c>
      <c r="E9" s="21">
        <f t="shared" si="0"/>
        <v>81</v>
      </c>
      <c r="F9" s="22">
        <v>48</v>
      </c>
      <c r="G9" s="22">
        <v>33</v>
      </c>
      <c r="H9" s="22">
        <f t="shared" si="1"/>
        <v>81</v>
      </c>
      <c r="I9" s="23"/>
      <c r="J9" s="21">
        <v>41</v>
      </c>
      <c r="K9" s="21">
        <v>40</v>
      </c>
      <c r="L9" s="21">
        <f t="shared" si="2"/>
        <v>81</v>
      </c>
      <c r="M9" s="22">
        <v>41</v>
      </c>
      <c r="N9" s="22">
        <v>40</v>
      </c>
      <c r="O9" s="24">
        <f t="shared" si="3"/>
        <v>81</v>
      </c>
    </row>
    <row r="10" spans="1:15" x14ac:dyDescent="0.25">
      <c r="A10" s="20">
        <v>3</v>
      </c>
      <c r="B10" s="21" t="s">
        <v>9</v>
      </c>
      <c r="C10" s="21">
        <v>0</v>
      </c>
      <c r="D10" s="21">
        <v>1447</v>
      </c>
      <c r="E10" s="21">
        <f t="shared" si="0"/>
        <v>1447</v>
      </c>
      <c r="F10" s="22">
        <v>0</v>
      </c>
      <c r="G10" s="22">
        <v>1312</v>
      </c>
      <c r="H10" s="22">
        <f t="shared" si="1"/>
        <v>1312</v>
      </c>
      <c r="I10" s="23"/>
      <c r="J10" s="21">
        <v>737</v>
      </c>
      <c r="K10" s="21">
        <v>710</v>
      </c>
      <c r="L10" s="21">
        <f t="shared" si="2"/>
        <v>1447</v>
      </c>
      <c r="M10" s="22">
        <v>662.95</v>
      </c>
      <c r="N10" s="22">
        <v>649.04999999999995</v>
      </c>
      <c r="O10" s="24">
        <f t="shared" si="3"/>
        <v>1312</v>
      </c>
    </row>
    <row r="11" spans="1:15" x14ac:dyDescent="0.25">
      <c r="A11" s="20">
        <v>4</v>
      </c>
      <c r="B11" s="21" t="s">
        <v>11</v>
      </c>
      <c r="C11" s="21">
        <v>93</v>
      </c>
      <c r="D11" s="21">
        <v>130</v>
      </c>
      <c r="E11" s="21">
        <f t="shared" si="0"/>
        <v>223</v>
      </c>
      <c r="F11" s="22">
        <v>537.13</v>
      </c>
      <c r="G11" s="22">
        <v>821.95</v>
      </c>
      <c r="H11" s="22">
        <f t="shared" si="1"/>
        <v>1359.08</v>
      </c>
      <c r="I11" s="23"/>
      <c r="J11" s="21">
        <v>185</v>
      </c>
      <c r="K11" s="21">
        <v>38</v>
      </c>
      <c r="L11" s="21">
        <f t="shared" si="2"/>
        <v>223</v>
      </c>
      <c r="M11" s="22">
        <v>1091.44</v>
      </c>
      <c r="N11" s="22">
        <v>267.64</v>
      </c>
      <c r="O11" s="24">
        <f t="shared" si="3"/>
        <v>1359.08</v>
      </c>
    </row>
    <row r="12" spans="1:15" x14ac:dyDescent="0.25">
      <c r="A12" s="20">
        <v>5</v>
      </c>
      <c r="B12" s="21" t="s">
        <v>21</v>
      </c>
      <c r="C12" s="21">
        <v>274</v>
      </c>
      <c r="D12" s="21">
        <v>185</v>
      </c>
      <c r="E12" s="21">
        <f t="shared" si="0"/>
        <v>459</v>
      </c>
      <c r="F12" s="22">
        <v>632.6</v>
      </c>
      <c r="G12" s="22">
        <v>427.4</v>
      </c>
      <c r="H12" s="22">
        <f t="shared" si="1"/>
        <v>1060</v>
      </c>
      <c r="I12" s="23"/>
      <c r="J12" s="21">
        <v>230</v>
      </c>
      <c r="K12" s="21">
        <v>229</v>
      </c>
      <c r="L12" s="21">
        <f t="shared" si="2"/>
        <v>459</v>
      </c>
      <c r="M12" s="22">
        <v>531.34</v>
      </c>
      <c r="N12" s="22">
        <v>528.66</v>
      </c>
      <c r="O12" s="24">
        <f t="shared" si="3"/>
        <v>1060</v>
      </c>
    </row>
    <row r="13" spans="1:15" x14ac:dyDescent="0.25">
      <c r="A13" s="20">
        <v>6</v>
      </c>
      <c r="B13" s="21" t="s">
        <v>41</v>
      </c>
      <c r="C13" s="21">
        <v>2656</v>
      </c>
      <c r="D13" s="21">
        <v>1775</v>
      </c>
      <c r="E13" s="21">
        <f t="shared" si="0"/>
        <v>4431</v>
      </c>
      <c r="F13" s="22">
        <v>1198.9000000000001</v>
      </c>
      <c r="G13" s="22">
        <v>801.1</v>
      </c>
      <c r="H13" s="22">
        <f t="shared" si="1"/>
        <v>2000</v>
      </c>
      <c r="I13" s="23"/>
      <c r="J13" s="21">
        <v>2215</v>
      </c>
      <c r="K13" s="21">
        <v>2216</v>
      </c>
      <c r="L13" s="21">
        <f t="shared" si="2"/>
        <v>4431</v>
      </c>
      <c r="M13" s="22">
        <v>999.74</v>
      </c>
      <c r="N13" s="22">
        <v>1000.26</v>
      </c>
      <c r="O13" s="24">
        <f t="shared" si="3"/>
        <v>2000</v>
      </c>
    </row>
    <row r="14" spans="1:15" x14ac:dyDescent="0.25">
      <c r="A14" s="20">
        <v>7</v>
      </c>
      <c r="B14" s="21" t="s">
        <v>40</v>
      </c>
      <c r="C14" s="21">
        <v>0</v>
      </c>
      <c r="D14" s="21">
        <v>11674</v>
      </c>
      <c r="E14" s="21">
        <f t="shared" si="0"/>
        <v>11674</v>
      </c>
      <c r="F14" s="22">
        <v>0</v>
      </c>
      <c r="G14" s="22">
        <v>8000</v>
      </c>
      <c r="H14" s="22">
        <f t="shared" si="1"/>
        <v>8000</v>
      </c>
      <c r="I14" s="23"/>
      <c r="J14" s="21">
        <v>5837</v>
      </c>
      <c r="K14" s="21">
        <v>5837</v>
      </c>
      <c r="L14" s="21">
        <f t="shared" si="2"/>
        <v>11674</v>
      </c>
      <c r="M14" s="22">
        <v>4000</v>
      </c>
      <c r="N14" s="22">
        <v>4000</v>
      </c>
      <c r="O14" s="24">
        <f t="shared" si="3"/>
        <v>8000</v>
      </c>
    </row>
    <row r="15" spans="1:15" x14ac:dyDescent="0.25">
      <c r="A15" s="20">
        <v>8</v>
      </c>
      <c r="B15" s="21" t="s">
        <v>48</v>
      </c>
      <c r="C15" s="21">
        <v>1</v>
      </c>
      <c r="D15" s="21">
        <v>60</v>
      </c>
      <c r="E15" s="21">
        <f t="shared" si="0"/>
        <v>61</v>
      </c>
      <c r="F15" s="22">
        <v>8.7100000000000009</v>
      </c>
      <c r="G15" s="22">
        <v>155.41</v>
      </c>
      <c r="H15" s="22">
        <f t="shared" si="1"/>
        <v>164.12</v>
      </c>
      <c r="I15" s="23"/>
      <c r="J15" s="21">
        <v>31</v>
      </c>
      <c r="K15" s="21">
        <v>30</v>
      </c>
      <c r="L15" s="21">
        <f t="shared" si="2"/>
        <v>61</v>
      </c>
      <c r="M15" s="22">
        <v>86.42</v>
      </c>
      <c r="N15" s="22">
        <v>77.7</v>
      </c>
      <c r="O15" s="24">
        <f t="shared" si="3"/>
        <v>164.12</v>
      </c>
    </row>
    <row r="16" spans="1:15" x14ac:dyDescent="0.25">
      <c r="A16" s="20">
        <v>9</v>
      </c>
      <c r="B16" s="21" t="s">
        <v>49</v>
      </c>
      <c r="C16" s="21">
        <v>862</v>
      </c>
      <c r="D16" s="21">
        <v>252</v>
      </c>
      <c r="E16" s="21">
        <f t="shared" si="0"/>
        <v>1114</v>
      </c>
      <c r="F16" s="22">
        <v>5260.36</v>
      </c>
      <c r="G16" s="22">
        <v>1390.39</v>
      </c>
      <c r="H16" s="22">
        <f t="shared" si="1"/>
        <v>6650.75</v>
      </c>
      <c r="I16" s="23"/>
      <c r="J16" s="21">
        <v>1026</v>
      </c>
      <c r="K16" s="21">
        <v>88</v>
      </c>
      <c r="L16" s="21">
        <f t="shared" si="2"/>
        <v>1114</v>
      </c>
      <c r="M16" s="22">
        <v>6442.95</v>
      </c>
      <c r="N16" s="22">
        <v>207.8</v>
      </c>
      <c r="O16" s="24">
        <f t="shared" si="3"/>
        <v>6650.75</v>
      </c>
    </row>
    <row r="17" spans="1:15" x14ac:dyDescent="0.25">
      <c r="A17" s="20">
        <v>10</v>
      </c>
      <c r="B17" s="21" t="s">
        <v>52</v>
      </c>
      <c r="C17" s="21">
        <v>2100</v>
      </c>
      <c r="D17" s="21">
        <v>2077</v>
      </c>
      <c r="E17" s="21">
        <f t="shared" si="0"/>
        <v>4177</v>
      </c>
      <c r="F17" s="22">
        <v>1966.52</v>
      </c>
      <c r="G17" s="22">
        <v>1895.06</v>
      </c>
      <c r="H17" s="22">
        <f t="shared" si="1"/>
        <v>3861.58</v>
      </c>
      <c r="I17" s="23"/>
      <c r="J17" s="21">
        <v>2381</v>
      </c>
      <c r="K17" s="21">
        <v>1796</v>
      </c>
      <c r="L17" s="21">
        <f t="shared" si="2"/>
        <v>4177</v>
      </c>
      <c r="M17" s="22">
        <v>2165.63</v>
      </c>
      <c r="N17" s="22">
        <v>1695.95</v>
      </c>
      <c r="O17" s="24">
        <f t="shared" si="3"/>
        <v>3861.58</v>
      </c>
    </row>
    <row r="18" spans="1:15" x14ac:dyDescent="0.25">
      <c r="A18" s="20"/>
      <c r="B18" s="21"/>
      <c r="C18" s="21"/>
      <c r="D18" s="21"/>
      <c r="E18" s="21"/>
      <c r="F18" s="22"/>
      <c r="G18" s="22"/>
      <c r="H18" s="22"/>
      <c r="I18" s="23"/>
      <c r="J18" s="21"/>
      <c r="K18" s="21"/>
      <c r="L18" s="21"/>
      <c r="M18" s="22"/>
      <c r="N18" s="22"/>
      <c r="O18" s="24"/>
    </row>
    <row r="19" spans="1:15" s="1" customFormat="1" x14ac:dyDescent="0.25">
      <c r="A19" s="45"/>
      <c r="B19" s="26" t="s">
        <v>4</v>
      </c>
      <c r="C19" s="26">
        <f>SUM(C8:C17)</f>
        <v>7208</v>
      </c>
      <c r="D19" s="26">
        <f>SUM(D8:D17)</f>
        <v>18730</v>
      </c>
      <c r="E19" s="26">
        <f>SUM(E8:E17)</f>
        <v>25938</v>
      </c>
      <c r="F19" s="27">
        <f>SUM(F8:F17)</f>
        <v>13070.61</v>
      </c>
      <c r="G19" s="27">
        <f>SUM(G8:G17)</f>
        <v>17658.330000000002</v>
      </c>
      <c r="H19" s="27">
        <f t="shared" ref="H19" si="4">SUM(F19:G19)</f>
        <v>30728.940000000002</v>
      </c>
      <c r="I19" s="28" t="s">
        <v>14</v>
      </c>
      <c r="J19" s="26">
        <f>SUM(J8:J17)</f>
        <v>14079</v>
      </c>
      <c r="K19" s="26">
        <f>SUM(K8:K17)</f>
        <v>11859</v>
      </c>
      <c r="L19" s="26">
        <f t="shared" ref="L19" si="5">SUM(J19:K19)</f>
        <v>25938</v>
      </c>
      <c r="M19" s="27">
        <f>SUM(M8:M17)</f>
        <v>19649.23</v>
      </c>
      <c r="N19" s="27">
        <f>SUM(N8:N17)</f>
        <v>11079.710000000001</v>
      </c>
      <c r="O19" s="36">
        <f t="shared" ref="O19" si="6">SUM(M19:N19)</f>
        <v>30728.940000000002</v>
      </c>
    </row>
    <row r="20" spans="1:15" ht="16.5" thickBot="1" x14ac:dyDescent="0.3">
      <c r="A20" s="29"/>
      <c r="B20" s="30"/>
      <c r="C20" s="30"/>
      <c r="D20" s="30"/>
      <c r="E20" s="30"/>
      <c r="F20" s="30"/>
      <c r="G20" s="30"/>
      <c r="H20" s="30"/>
      <c r="I20" s="31"/>
      <c r="J20" s="30"/>
      <c r="K20" s="30"/>
      <c r="L20" s="30"/>
      <c r="M20" s="30"/>
      <c r="N20" s="30"/>
      <c r="O20" s="32"/>
    </row>
    <row r="21" spans="1:15" ht="16.5" thickBot="1" x14ac:dyDescent="0.3">
      <c r="A21" s="1" t="s">
        <v>51</v>
      </c>
    </row>
    <row r="22" spans="1:15" x14ac:dyDescent="0.25">
      <c r="A22" s="5" t="s">
        <v>0</v>
      </c>
      <c r="B22" s="6" t="s">
        <v>1</v>
      </c>
      <c r="C22" s="64" t="s">
        <v>12</v>
      </c>
      <c r="D22" s="65"/>
      <c r="E22" s="66"/>
      <c r="F22" s="70" t="s">
        <v>25</v>
      </c>
      <c r="G22" s="71"/>
      <c r="H22" s="72"/>
      <c r="I22" s="7"/>
      <c r="J22" s="64" t="s">
        <v>12</v>
      </c>
      <c r="K22" s="65"/>
      <c r="L22" s="66"/>
      <c r="M22" s="70" t="s">
        <v>25</v>
      </c>
      <c r="N22" s="71"/>
      <c r="O22" s="76"/>
    </row>
    <row r="23" spans="1:15" x14ac:dyDescent="0.25">
      <c r="A23" s="8"/>
      <c r="B23" s="9"/>
      <c r="C23" s="67"/>
      <c r="D23" s="68"/>
      <c r="E23" s="69"/>
      <c r="F23" s="73"/>
      <c r="G23" s="74"/>
      <c r="H23" s="75"/>
      <c r="I23" s="10"/>
      <c r="J23" s="67"/>
      <c r="K23" s="68"/>
      <c r="L23" s="69"/>
      <c r="M23" s="73"/>
      <c r="N23" s="74"/>
      <c r="O23" s="77"/>
    </row>
    <row r="24" spans="1:15" ht="16.5" thickBot="1" x14ac:dyDescent="0.3">
      <c r="A24" s="55"/>
      <c r="B24" s="56"/>
      <c r="C24" s="57" t="s">
        <v>2</v>
      </c>
      <c r="D24" s="57" t="s">
        <v>3</v>
      </c>
      <c r="E24" s="57" t="s">
        <v>4</v>
      </c>
      <c r="F24" s="57" t="s">
        <v>2</v>
      </c>
      <c r="G24" s="57" t="s">
        <v>3</v>
      </c>
      <c r="H24" s="57" t="s">
        <v>4</v>
      </c>
      <c r="I24" s="58"/>
      <c r="J24" s="57" t="s">
        <v>5</v>
      </c>
      <c r="K24" s="57" t="s">
        <v>6</v>
      </c>
      <c r="L24" s="57" t="s">
        <v>4</v>
      </c>
      <c r="M24" s="57" t="s">
        <v>5</v>
      </c>
      <c r="N24" s="57" t="s">
        <v>6</v>
      </c>
      <c r="O24" s="59" t="s">
        <v>4</v>
      </c>
    </row>
    <row r="25" spans="1:15" x14ac:dyDescent="0.25">
      <c r="A25" s="60"/>
      <c r="B25" s="61"/>
      <c r="C25" s="61"/>
      <c r="D25" s="61"/>
      <c r="E25" s="61"/>
      <c r="F25" s="61"/>
      <c r="G25" s="61"/>
      <c r="H25" s="61"/>
      <c r="I25" s="62"/>
      <c r="J25" s="61"/>
      <c r="K25" s="61"/>
      <c r="L25" s="61"/>
      <c r="M25" s="61"/>
      <c r="N25" s="61"/>
      <c r="O25" s="63"/>
    </row>
    <row r="26" spans="1:15" x14ac:dyDescent="0.25">
      <c r="A26" s="20">
        <v>1</v>
      </c>
      <c r="B26" s="21" t="s">
        <v>16</v>
      </c>
      <c r="C26" s="21">
        <v>0</v>
      </c>
      <c r="D26" s="21">
        <v>0</v>
      </c>
      <c r="E26" s="21">
        <f t="shared" ref="E26" si="7">SUM(C26:D26)</f>
        <v>0</v>
      </c>
      <c r="F26" s="22">
        <v>0</v>
      </c>
      <c r="G26" s="22">
        <v>0</v>
      </c>
      <c r="H26" s="22">
        <f t="shared" ref="H26:H34" si="8">SUM(F26:G26)</f>
        <v>0</v>
      </c>
      <c r="I26" s="23"/>
      <c r="J26" s="21">
        <v>0</v>
      </c>
      <c r="K26" s="21">
        <v>0</v>
      </c>
      <c r="L26" s="21">
        <f t="shared" ref="L26:L30" si="9">SUM(J26:K26)</f>
        <v>0</v>
      </c>
      <c r="M26" s="22">
        <v>0</v>
      </c>
      <c r="N26" s="22">
        <v>0</v>
      </c>
      <c r="O26" s="24">
        <f t="shared" ref="O26:O34" si="10">SUM(M26:N26)</f>
        <v>0</v>
      </c>
    </row>
    <row r="27" spans="1:15" x14ac:dyDescent="0.25">
      <c r="A27" s="20">
        <v>2</v>
      </c>
      <c r="B27" s="21" t="s">
        <v>8</v>
      </c>
      <c r="C27" s="21">
        <v>3823</v>
      </c>
      <c r="D27" s="21">
        <v>1818</v>
      </c>
      <c r="E27" s="21">
        <f t="shared" ref="E27:E30" si="11">SUM(C27:D27)</f>
        <v>5641</v>
      </c>
      <c r="F27" s="22">
        <v>2913.63</v>
      </c>
      <c r="G27" s="22">
        <v>1351.64</v>
      </c>
      <c r="H27" s="22">
        <f t="shared" si="8"/>
        <v>4265.2700000000004</v>
      </c>
      <c r="I27" s="23"/>
      <c r="J27" s="21">
        <v>4518</v>
      </c>
      <c r="K27" s="21">
        <v>1123</v>
      </c>
      <c r="L27" s="21">
        <f t="shared" si="9"/>
        <v>5641</v>
      </c>
      <c r="M27" s="22">
        <v>3351.33</v>
      </c>
      <c r="N27" s="22">
        <v>913.94</v>
      </c>
      <c r="O27" s="24">
        <f t="shared" si="10"/>
        <v>4265.2700000000004</v>
      </c>
    </row>
    <row r="28" spans="1:15" x14ac:dyDescent="0.25">
      <c r="A28" s="20">
        <v>3</v>
      </c>
      <c r="B28" s="21" t="s">
        <v>9</v>
      </c>
      <c r="C28" s="21">
        <v>0</v>
      </c>
      <c r="D28" s="21">
        <v>9770</v>
      </c>
      <c r="E28" s="21">
        <f t="shared" si="11"/>
        <v>9770</v>
      </c>
      <c r="F28" s="22">
        <v>0</v>
      </c>
      <c r="G28" s="22">
        <v>6324.39</v>
      </c>
      <c r="H28" s="22">
        <f t="shared" si="8"/>
        <v>6324.39</v>
      </c>
      <c r="I28" s="23"/>
      <c r="J28" s="21">
        <v>5973</v>
      </c>
      <c r="K28" s="21">
        <v>3797</v>
      </c>
      <c r="L28" s="21">
        <f t="shared" si="9"/>
        <v>9770</v>
      </c>
      <c r="M28" s="22">
        <v>3972.01</v>
      </c>
      <c r="N28" s="22">
        <v>2352.38</v>
      </c>
      <c r="O28" s="24">
        <f t="shared" si="10"/>
        <v>6324.39</v>
      </c>
    </row>
    <row r="29" spans="1:15" x14ac:dyDescent="0.25">
      <c r="A29" s="20">
        <v>4</v>
      </c>
      <c r="B29" s="21" t="s">
        <v>11</v>
      </c>
      <c r="C29" s="21">
        <v>229</v>
      </c>
      <c r="D29" s="21">
        <v>182</v>
      </c>
      <c r="E29" s="21">
        <f t="shared" si="11"/>
        <v>411</v>
      </c>
      <c r="F29" s="22">
        <v>601.79999999999995</v>
      </c>
      <c r="G29" s="22">
        <v>569</v>
      </c>
      <c r="H29" s="22">
        <f t="shared" si="8"/>
        <v>1170.8</v>
      </c>
      <c r="I29" s="23"/>
      <c r="J29" s="21">
        <v>217</v>
      </c>
      <c r="K29" s="21">
        <v>194</v>
      </c>
      <c r="L29" s="21">
        <f t="shared" si="9"/>
        <v>411</v>
      </c>
      <c r="M29" s="22">
        <v>715.7</v>
      </c>
      <c r="N29" s="22">
        <v>455.1</v>
      </c>
      <c r="O29" s="24">
        <f t="shared" si="10"/>
        <v>1170.8000000000002</v>
      </c>
    </row>
    <row r="30" spans="1:15" x14ac:dyDescent="0.25">
      <c r="A30" s="20">
        <v>5</v>
      </c>
      <c r="B30" s="21" t="s">
        <v>21</v>
      </c>
      <c r="C30" s="21">
        <v>585</v>
      </c>
      <c r="D30" s="21">
        <v>420</v>
      </c>
      <c r="E30" s="21">
        <f t="shared" si="11"/>
        <v>1005</v>
      </c>
      <c r="F30" s="22">
        <v>1334.53</v>
      </c>
      <c r="G30" s="22">
        <v>877.22</v>
      </c>
      <c r="H30" s="22">
        <f t="shared" si="8"/>
        <v>2211.75</v>
      </c>
      <c r="I30" s="23"/>
      <c r="J30" s="21">
        <v>529</v>
      </c>
      <c r="K30" s="21">
        <v>476</v>
      </c>
      <c r="L30" s="21">
        <f t="shared" si="9"/>
        <v>1005</v>
      </c>
      <c r="M30" s="22">
        <v>1106.26</v>
      </c>
      <c r="N30" s="22">
        <v>1105.49</v>
      </c>
      <c r="O30" s="24">
        <f t="shared" si="10"/>
        <v>2211.75</v>
      </c>
    </row>
    <row r="31" spans="1:15" x14ac:dyDescent="0.25">
      <c r="A31" s="20">
        <v>6</v>
      </c>
      <c r="B31" s="21" t="s">
        <v>41</v>
      </c>
      <c r="C31" s="21">
        <v>0</v>
      </c>
      <c r="D31" s="21">
        <v>0</v>
      </c>
      <c r="E31" s="21">
        <f t="shared" ref="E31:E34" si="12">SUM(C31:D31)</f>
        <v>0</v>
      </c>
      <c r="F31" s="22">
        <v>0</v>
      </c>
      <c r="G31" s="22">
        <v>0</v>
      </c>
      <c r="H31" s="22">
        <f t="shared" si="8"/>
        <v>0</v>
      </c>
      <c r="I31" s="23"/>
      <c r="J31" s="21">
        <v>0</v>
      </c>
      <c r="K31" s="21">
        <v>0</v>
      </c>
      <c r="L31" s="21">
        <f t="shared" ref="L31:L34" si="13">SUM(J31:K31)</f>
        <v>0</v>
      </c>
      <c r="M31" s="22">
        <v>0</v>
      </c>
      <c r="N31" s="22">
        <v>0</v>
      </c>
      <c r="O31" s="24">
        <f t="shared" si="10"/>
        <v>0</v>
      </c>
    </row>
    <row r="32" spans="1:15" x14ac:dyDescent="0.25">
      <c r="A32" s="20">
        <v>7</v>
      </c>
      <c r="B32" s="21" t="s">
        <v>40</v>
      </c>
      <c r="C32" s="21">
        <v>0</v>
      </c>
      <c r="D32" s="21">
        <v>5556</v>
      </c>
      <c r="E32" s="21">
        <f t="shared" si="12"/>
        <v>5556</v>
      </c>
      <c r="F32" s="22">
        <v>0</v>
      </c>
      <c r="G32" s="22">
        <v>5000</v>
      </c>
      <c r="H32" s="22">
        <f t="shared" si="8"/>
        <v>5000</v>
      </c>
      <c r="I32" s="23"/>
      <c r="J32" s="21">
        <v>2778</v>
      </c>
      <c r="K32" s="21">
        <v>2778</v>
      </c>
      <c r="L32" s="21">
        <f t="shared" si="13"/>
        <v>5556</v>
      </c>
      <c r="M32" s="22">
        <v>2500</v>
      </c>
      <c r="N32" s="22">
        <v>2500</v>
      </c>
      <c r="O32" s="24">
        <f t="shared" si="10"/>
        <v>5000</v>
      </c>
    </row>
    <row r="33" spans="1:15" x14ac:dyDescent="0.25">
      <c r="A33" s="20">
        <v>8</v>
      </c>
      <c r="B33" s="21" t="s">
        <v>48</v>
      </c>
      <c r="C33" s="21">
        <v>143</v>
      </c>
      <c r="D33" s="21">
        <v>29</v>
      </c>
      <c r="E33" s="21">
        <f t="shared" si="12"/>
        <v>172</v>
      </c>
      <c r="F33" s="22">
        <v>2360.27</v>
      </c>
      <c r="G33" s="22">
        <v>408.38</v>
      </c>
      <c r="H33" s="22">
        <f t="shared" si="8"/>
        <v>2768.65</v>
      </c>
      <c r="I33" s="23"/>
      <c r="J33" s="21">
        <v>78</v>
      </c>
      <c r="K33" s="21">
        <v>94</v>
      </c>
      <c r="L33" s="21">
        <f t="shared" si="13"/>
        <v>172</v>
      </c>
      <c r="M33" s="22">
        <v>1258.3399999999999</v>
      </c>
      <c r="N33" s="22">
        <v>1510.31</v>
      </c>
      <c r="O33" s="24">
        <f t="shared" si="10"/>
        <v>2768.6499999999996</v>
      </c>
    </row>
    <row r="34" spans="1:15" x14ac:dyDescent="0.25">
      <c r="A34" s="20">
        <v>9</v>
      </c>
      <c r="B34" s="21" t="s">
        <v>49</v>
      </c>
      <c r="C34" s="21">
        <v>10102</v>
      </c>
      <c r="D34" s="21">
        <v>9093</v>
      </c>
      <c r="E34" s="21">
        <f t="shared" si="12"/>
        <v>19195</v>
      </c>
      <c r="F34" s="22">
        <v>24372.12</v>
      </c>
      <c r="G34" s="22">
        <v>15065.33</v>
      </c>
      <c r="H34" s="22">
        <f t="shared" si="8"/>
        <v>39437.449999999997</v>
      </c>
      <c r="I34" s="23"/>
      <c r="J34" s="21">
        <v>13325</v>
      </c>
      <c r="K34" s="21">
        <v>5870</v>
      </c>
      <c r="L34" s="21">
        <f t="shared" si="13"/>
        <v>19195</v>
      </c>
      <c r="M34" s="22">
        <v>28537.19</v>
      </c>
      <c r="N34" s="22">
        <v>10900.26</v>
      </c>
      <c r="O34" s="24">
        <f t="shared" si="10"/>
        <v>39437.449999999997</v>
      </c>
    </row>
    <row r="35" spans="1:15" x14ac:dyDescent="0.25">
      <c r="A35" s="20"/>
      <c r="B35" s="21"/>
      <c r="C35" s="21"/>
      <c r="D35" s="21"/>
      <c r="E35" s="21"/>
      <c r="F35" s="22"/>
      <c r="G35" s="22"/>
      <c r="H35" s="22"/>
      <c r="I35" s="23"/>
      <c r="J35" s="21"/>
      <c r="K35" s="21"/>
      <c r="L35" s="21"/>
      <c r="M35" s="22"/>
      <c r="N35" s="22"/>
      <c r="O35" s="24"/>
    </row>
    <row r="36" spans="1:15" s="1" customFormat="1" x14ac:dyDescent="0.25">
      <c r="A36" s="45"/>
      <c r="B36" s="26" t="s">
        <v>4</v>
      </c>
      <c r="C36" s="26">
        <f>SUM(C26:C34)</f>
        <v>14882</v>
      </c>
      <c r="D36" s="26">
        <f>SUM(D26:D34)</f>
        <v>26868</v>
      </c>
      <c r="E36" s="26">
        <f>SUM(E26:E34)</f>
        <v>41750</v>
      </c>
      <c r="F36" s="27">
        <f>SUM(F26:F34)</f>
        <v>31582.35</v>
      </c>
      <c r="G36" s="27">
        <f>SUM(G26:G34)</f>
        <v>29595.96</v>
      </c>
      <c r="H36" s="27">
        <f t="shared" ref="H36" si="14">SUM(F36:G36)</f>
        <v>61178.31</v>
      </c>
      <c r="I36" s="28" t="s">
        <v>14</v>
      </c>
      <c r="J36" s="26">
        <f>SUM(J26:J34)</f>
        <v>27418</v>
      </c>
      <c r="K36" s="26">
        <f>SUM(K26:K34)</f>
        <v>14332</v>
      </c>
      <c r="L36" s="26">
        <f t="shared" ref="L36" si="15">SUM(J36:K36)</f>
        <v>41750</v>
      </c>
      <c r="M36" s="27">
        <f>SUM(M26:M34)</f>
        <v>41440.83</v>
      </c>
      <c r="N36" s="27">
        <f>SUM(N26:N34)</f>
        <v>19737.48</v>
      </c>
      <c r="O36" s="36">
        <f t="shared" ref="O36" si="16">SUM(M36:N36)</f>
        <v>61178.31</v>
      </c>
    </row>
    <row r="37" spans="1:15" ht="16.5" thickBot="1" x14ac:dyDescent="0.3">
      <c r="A37" s="29"/>
      <c r="B37" s="30"/>
      <c r="C37" s="30"/>
      <c r="D37" s="30"/>
      <c r="E37" s="30"/>
      <c r="F37" s="30"/>
      <c r="G37" s="30"/>
      <c r="H37" s="30"/>
      <c r="I37" s="31"/>
      <c r="J37" s="30"/>
      <c r="K37" s="30"/>
      <c r="L37" s="30"/>
      <c r="M37" s="30"/>
      <c r="N37" s="30"/>
      <c r="O37" s="32"/>
    </row>
    <row r="38" spans="1:15" ht="16.5" thickBot="1" x14ac:dyDescent="0.3">
      <c r="A38" s="1" t="s">
        <v>50</v>
      </c>
    </row>
    <row r="39" spans="1:15" x14ac:dyDescent="0.25">
      <c r="A39" s="5" t="s">
        <v>0</v>
      </c>
      <c r="B39" s="6" t="s">
        <v>1</v>
      </c>
      <c r="C39" s="64" t="s">
        <v>12</v>
      </c>
      <c r="D39" s="65"/>
      <c r="E39" s="66"/>
      <c r="F39" s="70" t="s">
        <v>25</v>
      </c>
      <c r="G39" s="71"/>
      <c r="H39" s="72"/>
      <c r="I39" s="7"/>
      <c r="J39" s="64" t="s">
        <v>12</v>
      </c>
      <c r="K39" s="65"/>
      <c r="L39" s="66"/>
      <c r="M39" s="70" t="s">
        <v>25</v>
      </c>
      <c r="N39" s="71"/>
      <c r="O39" s="76"/>
    </row>
    <row r="40" spans="1:15" x14ac:dyDescent="0.25">
      <c r="A40" s="8"/>
      <c r="B40" s="9"/>
      <c r="C40" s="67"/>
      <c r="D40" s="68"/>
      <c r="E40" s="69"/>
      <c r="F40" s="73"/>
      <c r="G40" s="74"/>
      <c r="H40" s="75"/>
      <c r="I40" s="10"/>
      <c r="J40" s="67"/>
      <c r="K40" s="68"/>
      <c r="L40" s="69"/>
      <c r="M40" s="73"/>
      <c r="N40" s="74"/>
      <c r="O40" s="77"/>
    </row>
    <row r="41" spans="1:15" ht="16.5" thickBot="1" x14ac:dyDescent="0.3">
      <c r="A41" s="55"/>
      <c r="B41" s="56"/>
      <c r="C41" s="57" t="s">
        <v>2</v>
      </c>
      <c r="D41" s="57" t="s">
        <v>3</v>
      </c>
      <c r="E41" s="57" t="s">
        <v>4</v>
      </c>
      <c r="F41" s="57" t="s">
        <v>2</v>
      </c>
      <c r="G41" s="57" t="s">
        <v>3</v>
      </c>
      <c r="H41" s="57" t="s">
        <v>4</v>
      </c>
      <c r="I41" s="58"/>
      <c r="J41" s="57" t="s">
        <v>5</v>
      </c>
      <c r="K41" s="57" t="s">
        <v>6</v>
      </c>
      <c r="L41" s="57" t="s">
        <v>4</v>
      </c>
      <c r="M41" s="57" t="s">
        <v>5</v>
      </c>
      <c r="N41" s="57" t="s">
        <v>6</v>
      </c>
      <c r="O41" s="59" t="s">
        <v>4</v>
      </c>
    </row>
    <row r="42" spans="1:15" x14ac:dyDescent="0.25">
      <c r="A42" s="60"/>
      <c r="B42" s="61"/>
      <c r="C42" s="61"/>
      <c r="D42" s="61"/>
      <c r="E42" s="61"/>
      <c r="F42" s="61"/>
      <c r="G42" s="61"/>
      <c r="H42" s="61"/>
      <c r="I42" s="62"/>
      <c r="J42" s="61"/>
      <c r="K42" s="61"/>
      <c r="L42" s="61"/>
      <c r="M42" s="61"/>
      <c r="N42" s="61"/>
      <c r="O42" s="63"/>
    </row>
    <row r="43" spans="1:15" x14ac:dyDescent="0.25">
      <c r="A43" s="20">
        <v>1</v>
      </c>
      <c r="B43" s="21" t="s">
        <v>16</v>
      </c>
      <c r="C43" s="21">
        <v>27</v>
      </c>
      <c r="D43" s="21">
        <v>7</v>
      </c>
      <c r="E43" s="21">
        <f t="shared" ref="E43" si="17">SUM(C43:D43)</f>
        <v>34</v>
      </c>
      <c r="F43" s="22">
        <v>596.02</v>
      </c>
      <c r="G43" s="22">
        <v>163.65</v>
      </c>
      <c r="H43" s="22">
        <f t="shared" ref="H43" si="18">SUM(F43:G43)</f>
        <v>759.67</v>
      </c>
      <c r="I43" s="23"/>
      <c r="J43" s="21">
        <v>31</v>
      </c>
      <c r="K43" s="21">
        <v>3</v>
      </c>
      <c r="L43" s="21">
        <f t="shared" ref="L43:L55" si="19">SUM(J43:K43)</f>
        <v>34</v>
      </c>
      <c r="M43" s="22">
        <v>747.52</v>
      </c>
      <c r="N43" s="22">
        <v>12.15</v>
      </c>
      <c r="O43" s="24">
        <f t="shared" ref="O43:O55" si="20">SUM(M43:N43)</f>
        <v>759.67</v>
      </c>
    </row>
    <row r="44" spans="1:15" x14ac:dyDescent="0.25">
      <c r="A44" s="20">
        <v>2</v>
      </c>
      <c r="B44" s="21" t="s">
        <v>8</v>
      </c>
      <c r="C44" s="21">
        <v>1286</v>
      </c>
      <c r="D44" s="21">
        <v>941</v>
      </c>
      <c r="E44" s="21">
        <f t="shared" ref="E44:E55" si="21">SUM(C44:D44)</f>
        <v>2227</v>
      </c>
      <c r="F44" s="22">
        <v>868.78</v>
      </c>
      <c r="G44" s="22">
        <v>603.11</v>
      </c>
      <c r="H44" s="22">
        <f t="shared" ref="H44:H55" si="22">SUM(F44:G44)</f>
        <v>1471.8899999999999</v>
      </c>
      <c r="I44" s="23"/>
      <c r="J44" s="21">
        <v>1353</v>
      </c>
      <c r="K44" s="21">
        <v>874</v>
      </c>
      <c r="L44" s="21">
        <f t="shared" si="19"/>
        <v>2227</v>
      </c>
      <c r="M44" s="22">
        <v>878.83</v>
      </c>
      <c r="N44" s="22">
        <v>593.05999999999995</v>
      </c>
      <c r="O44" s="24">
        <f t="shared" si="20"/>
        <v>1471.8899999999999</v>
      </c>
    </row>
    <row r="45" spans="1:15" x14ac:dyDescent="0.25">
      <c r="A45" s="20">
        <v>3</v>
      </c>
      <c r="B45" s="21" t="s">
        <v>9</v>
      </c>
      <c r="C45" s="21">
        <v>0</v>
      </c>
      <c r="D45" s="21">
        <v>23185</v>
      </c>
      <c r="E45" s="21">
        <f t="shared" si="21"/>
        <v>23185</v>
      </c>
      <c r="F45" s="22">
        <v>0</v>
      </c>
      <c r="G45" s="22">
        <v>3683.93</v>
      </c>
      <c r="H45" s="22">
        <f t="shared" si="22"/>
        <v>3683.93</v>
      </c>
      <c r="I45" s="23"/>
      <c r="J45" s="21">
        <v>11732</v>
      </c>
      <c r="K45" s="21">
        <v>11453</v>
      </c>
      <c r="L45" s="21">
        <f t="shared" si="19"/>
        <v>23185</v>
      </c>
      <c r="M45" s="22">
        <v>1931.61</v>
      </c>
      <c r="N45" s="22">
        <v>1752.32</v>
      </c>
      <c r="O45" s="24">
        <f t="shared" si="20"/>
        <v>3683.93</v>
      </c>
    </row>
    <row r="46" spans="1:15" x14ac:dyDescent="0.25">
      <c r="A46" s="20">
        <v>4</v>
      </c>
      <c r="B46" s="21" t="s">
        <v>11</v>
      </c>
      <c r="C46" s="21">
        <v>64</v>
      </c>
      <c r="D46" s="21">
        <v>64</v>
      </c>
      <c r="E46" s="21">
        <f t="shared" si="21"/>
        <v>128</v>
      </c>
      <c r="F46" s="22">
        <v>543.39</v>
      </c>
      <c r="G46" s="22">
        <v>398.36</v>
      </c>
      <c r="H46" s="22">
        <f t="shared" si="22"/>
        <v>941.75</v>
      </c>
      <c r="I46" s="23"/>
      <c r="J46" s="21">
        <v>77</v>
      </c>
      <c r="K46" s="21">
        <v>51</v>
      </c>
      <c r="L46" s="21">
        <f t="shared" si="19"/>
        <v>128</v>
      </c>
      <c r="M46" s="22">
        <v>415.49</v>
      </c>
      <c r="N46" s="22">
        <v>526.26</v>
      </c>
      <c r="O46" s="24">
        <f t="shared" si="20"/>
        <v>941.75</v>
      </c>
    </row>
    <row r="47" spans="1:15" x14ac:dyDescent="0.25">
      <c r="A47" s="20">
        <v>5</v>
      </c>
      <c r="B47" s="21" t="s">
        <v>21</v>
      </c>
      <c r="C47" s="21">
        <v>10356</v>
      </c>
      <c r="D47" s="21">
        <v>4364</v>
      </c>
      <c r="E47" s="21">
        <f t="shared" si="21"/>
        <v>14720</v>
      </c>
      <c r="F47" s="22">
        <v>18334.990000000002</v>
      </c>
      <c r="G47" s="22">
        <v>7788.42</v>
      </c>
      <c r="H47" s="22">
        <f t="shared" si="22"/>
        <v>26123.410000000003</v>
      </c>
      <c r="I47" s="23"/>
      <c r="J47" s="21">
        <v>9159</v>
      </c>
      <c r="K47" s="21">
        <v>5561</v>
      </c>
      <c r="L47" s="21">
        <f t="shared" si="19"/>
        <v>14720</v>
      </c>
      <c r="M47" s="22">
        <v>15381.47</v>
      </c>
      <c r="N47" s="22">
        <v>10741.94</v>
      </c>
      <c r="O47" s="24">
        <f t="shared" si="20"/>
        <v>26123.41</v>
      </c>
    </row>
    <row r="48" spans="1:15" x14ac:dyDescent="0.25">
      <c r="A48" s="20">
        <v>6</v>
      </c>
      <c r="B48" s="21" t="s">
        <v>30</v>
      </c>
      <c r="C48" s="21">
        <v>0</v>
      </c>
      <c r="D48" s="21">
        <v>0</v>
      </c>
      <c r="E48" s="21">
        <f t="shared" si="21"/>
        <v>0</v>
      </c>
      <c r="F48" s="22">
        <v>0</v>
      </c>
      <c r="G48" s="22">
        <v>0</v>
      </c>
      <c r="H48" s="22">
        <f t="shared" si="22"/>
        <v>0</v>
      </c>
      <c r="I48" s="23"/>
      <c r="J48" s="21">
        <v>0</v>
      </c>
      <c r="K48" s="21">
        <v>0</v>
      </c>
      <c r="L48" s="21">
        <f t="shared" si="19"/>
        <v>0</v>
      </c>
      <c r="M48" s="22">
        <v>0</v>
      </c>
      <c r="N48" s="22">
        <v>0</v>
      </c>
      <c r="O48" s="24">
        <f t="shared" si="20"/>
        <v>0</v>
      </c>
    </row>
    <row r="49" spans="1:15" x14ac:dyDescent="0.25">
      <c r="A49" s="20">
        <v>7</v>
      </c>
      <c r="B49" s="21" t="s">
        <v>41</v>
      </c>
      <c r="C49" s="21">
        <v>5024</v>
      </c>
      <c r="D49" s="21">
        <v>3349</v>
      </c>
      <c r="E49" s="21">
        <f t="shared" si="21"/>
        <v>8373</v>
      </c>
      <c r="F49" s="22">
        <v>2050.87</v>
      </c>
      <c r="G49" s="22">
        <v>1367.13</v>
      </c>
      <c r="H49" s="22">
        <f t="shared" si="22"/>
        <v>3418</v>
      </c>
      <c r="I49" s="23"/>
      <c r="J49" s="21">
        <v>4187</v>
      </c>
      <c r="K49" s="21">
        <v>4186</v>
      </c>
      <c r="L49" s="21">
        <f t="shared" si="19"/>
        <v>8373</v>
      </c>
      <c r="M49" s="22">
        <v>1709.23</v>
      </c>
      <c r="N49" s="22">
        <v>1708.77</v>
      </c>
      <c r="O49" s="24">
        <f t="shared" si="20"/>
        <v>3418</v>
      </c>
    </row>
    <row r="50" spans="1:15" x14ac:dyDescent="0.25">
      <c r="A50" s="20">
        <v>8</v>
      </c>
      <c r="B50" s="21" t="s">
        <v>32</v>
      </c>
      <c r="C50" s="21">
        <v>0</v>
      </c>
      <c r="D50" s="21">
        <v>0</v>
      </c>
      <c r="E50" s="21">
        <f t="shared" si="21"/>
        <v>0</v>
      </c>
      <c r="F50" s="22">
        <v>0</v>
      </c>
      <c r="G50" s="22">
        <v>0</v>
      </c>
      <c r="H50" s="22">
        <f t="shared" si="22"/>
        <v>0</v>
      </c>
      <c r="I50" s="23"/>
      <c r="J50" s="21">
        <v>0</v>
      </c>
      <c r="K50" s="21">
        <v>0</v>
      </c>
      <c r="L50" s="21">
        <f t="shared" si="19"/>
        <v>0</v>
      </c>
      <c r="M50" s="22">
        <v>0</v>
      </c>
      <c r="N50" s="22">
        <v>0</v>
      </c>
      <c r="O50" s="24">
        <f t="shared" si="20"/>
        <v>0</v>
      </c>
    </row>
    <row r="51" spans="1:15" x14ac:dyDescent="0.25">
      <c r="A51" s="20">
        <v>9</v>
      </c>
      <c r="B51" s="21" t="s">
        <v>33</v>
      </c>
      <c r="C51" s="21">
        <v>0</v>
      </c>
      <c r="D51" s="21">
        <v>0</v>
      </c>
      <c r="E51" s="21">
        <f t="shared" si="21"/>
        <v>0</v>
      </c>
      <c r="F51" s="22">
        <v>0</v>
      </c>
      <c r="G51" s="22">
        <v>0</v>
      </c>
      <c r="H51" s="22">
        <f t="shared" si="22"/>
        <v>0</v>
      </c>
      <c r="I51" s="23"/>
      <c r="J51" s="21">
        <v>0</v>
      </c>
      <c r="K51" s="21">
        <v>0</v>
      </c>
      <c r="L51" s="21">
        <f t="shared" si="19"/>
        <v>0</v>
      </c>
      <c r="M51" s="22">
        <v>0</v>
      </c>
      <c r="N51" s="22">
        <v>0</v>
      </c>
      <c r="O51" s="24">
        <f t="shared" si="20"/>
        <v>0</v>
      </c>
    </row>
    <row r="52" spans="1:15" x14ac:dyDescent="0.25">
      <c r="A52" s="20">
        <v>10</v>
      </c>
      <c r="B52" s="21" t="s">
        <v>46</v>
      </c>
      <c r="C52" s="21">
        <v>0</v>
      </c>
      <c r="D52" s="21">
        <v>685</v>
      </c>
      <c r="E52" s="21">
        <f t="shared" si="21"/>
        <v>685</v>
      </c>
      <c r="F52" s="22">
        <v>0</v>
      </c>
      <c r="G52" s="22">
        <v>1875.75</v>
      </c>
      <c r="H52" s="22">
        <f t="shared" si="22"/>
        <v>1875.75</v>
      </c>
      <c r="I52" s="23"/>
      <c r="J52" s="21">
        <v>342</v>
      </c>
      <c r="K52" s="21">
        <v>343</v>
      </c>
      <c r="L52" s="21">
        <f t="shared" si="19"/>
        <v>685</v>
      </c>
      <c r="M52" s="22">
        <v>936</v>
      </c>
      <c r="N52" s="22">
        <v>939.75</v>
      </c>
      <c r="O52" s="24">
        <f t="shared" si="20"/>
        <v>1875.75</v>
      </c>
    </row>
    <row r="53" spans="1:15" x14ac:dyDescent="0.25">
      <c r="A53" s="20">
        <v>11</v>
      </c>
      <c r="B53" s="21" t="s">
        <v>40</v>
      </c>
      <c r="C53" s="21">
        <v>0</v>
      </c>
      <c r="D53" s="21">
        <v>11482</v>
      </c>
      <c r="E53" s="21">
        <f t="shared" si="21"/>
        <v>11482</v>
      </c>
      <c r="F53" s="22">
        <v>0</v>
      </c>
      <c r="G53" s="22">
        <v>7000</v>
      </c>
      <c r="H53" s="22">
        <f t="shared" si="22"/>
        <v>7000</v>
      </c>
      <c r="I53" s="23"/>
      <c r="J53" s="21">
        <v>5741</v>
      </c>
      <c r="K53" s="21">
        <v>5741</v>
      </c>
      <c r="L53" s="21">
        <f t="shared" si="19"/>
        <v>11482</v>
      </c>
      <c r="M53" s="22">
        <v>3500</v>
      </c>
      <c r="N53" s="22">
        <v>3500</v>
      </c>
      <c r="O53" s="24">
        <f t="shared" si="20"/>
        <v>7000</v>
      </c>
    </row>
    <row r="54" spans="1:15" x14ac:dyDescent="0.25">
      <c r="A54" s="20">
        <v>12</v>
      </c>
      <c r="B54" s="21" t="s">
        <v>48</v>
      </c>
      <c r="C54" s="21">
        <v>3</v>
      </c>
      <c r="D54" s="21">
        <v>2</v>
      </c>
      <c r="E54" s="21">
        <f t="shared" si="21"/>
        <v>5</v>
      </c>
      <c r="F54" s="22">
        <v>48.23</v>
      </c>
      <c r="G54" s="22">
        <v>24.6</v>
      </c>
      <c r="H54" s="22">
        <f t="shared" si="22"/>
        <v>72.83</v>
      </c>
      <c r="I54" s="23"/>
      <c r="J54" s="21">
        <v>2</v>
      </c>
      <c r="K54" s="21">
        <v>3</v>
      </c>
      <c r="L54" s="21">
        <f t="shared" si="19"/>
        <v>5</v>
      </c>
      <c r="M54" s="22">
        <v>21.97</v>
      </c>
      <c r="N54" s="22">
        <v>50.86</v>
      </c>
      <c r="O54" s="24">
        <f t="shared" si="20"/>
        <v>72.83</v>
      </c>
    </row>
    <row r="55" spans="1:15" x14ac:dyDescent="0.25">
      <c r="A55" s="20">
        <v>13</v>
      </c>
      <c r="B55" s="21" t="s">
        <v>49</v>
      </c>
      <c r="C55" s="21">
        <v>11777</v>
      </c>
      <c r="D55" s="21">
        <v>12756</v>
      </c>
      <c r="E55" s="21">
        <f t="shared" si="21"/>
        <v>24533</v>
      </c>
      <c r="F55" s="22">
        <v>13112.19</v>
      </c>
      <c r="G55" s="22">
        <v>12985.94</v>
      </c>
      <c r="H55" s="22">
        <f t="shared" si="22"/>
        <v>26098.13</v>
      </c>
      <c r="I55" s="23"/>
      <c r="J55" s="21">
        <v>16404</v>
      </c>
      <c r="K55" s="21">
        <v>8129</v>
      </c>
      <c r="L55" s="21">
        <f t="shared" si="19"/>
        <v>24533</v>
      </c>
      <c r="M55" s="22">
        <v>17153.38</v>
      </c>
      <c r="N55" s="22">
        <v>8944.75</v>
      </c>
      <c r="O55" s="24">
        <f t="shared" si="20"/>
        <v>26098.13</v>
      </c>
    </row>
    <row r="56" spans="1:15" x14ac:dyDescent="0.25">
      <c r="A56" s="20"/>
      <c r="B56" s="21"/>
      <c r="C56" s="21"/>
      <c r="D56" s="21"/>
      <c r="E56" s="21"/>
      <c r="F56" s="22"/>
      <c r="G56" s="22"/>
      <c r="H56" s="22"/>
      <c r="I56" s="23"/>
      <c r="J56" s="21"/>
      <c r="K56" s="21"/>
      <c r="L56" s="21"/>
      <c r="M56" s="22"/>
      <c r="N56" s="22"/>
      <c r="O56" s="24"/>
    </row>
    <row r="57" spans="1:15" s="1" customFormat="1" x14ac:dyDescent="0.25">
      <c r="A57" s="45"/>
      <c r="B57" s="26" t="s">
        <v>4</v>
      </c>
      <c r="C57" s="26">
        <f>SUM(C43:C55)</f>
        <v>28537</v>
      </c>
      <c r="D57" s="26">
        <f>SUM(D43:D55)</f>
        <v>56835</v>
      </c>
      <c r="E57" s="26">
        <f>SUM(E43:E55)</f>
        <v>85372</v>
      </c>
      <c r="F57" s="27">
        <f>SUM(F43:F55)</f>
        <v>35554.47</v>
      </c>
      <c r="G57" s="27">
        <f>SUM(G43:G55)</f>
        <v>35890.89</v>
      </c>
      <c r="H57" s="27">
        <f t="shared" ref="H57" si="23">SUM(F57:G57)</f>
        <v>71445.36</v>
      </c>
      <c r="I57" s="28" t="s">
        <v>14</v>
      </c>
      <c r="J57" s="26">
        <f>SUM(J43:J55)</f>
        <v>49028</v>
      </c>
      <c r="K57" s="26">
        <f>SUM(K43:K55)</f>
        <v>36344</v>
      </c>
      <c r="L57" s="26">
        <f t="shared" ref="L57" si="24">SUM(J57:K57)</f>
        <v>85372</v>
      </c>
      <c r="M57" s="27">
        <f>SUM(M43:M55)</f>
        <v>42675.5</v>
      </c>
      <c r="N57" s="27">
        <f>SUM(N43:N55)</f>
        <v>28769.86</v>
      </c>
      <c r="O57" s="36">
        <f t="shared" ref="O57" si="25">SUM(M57:N57)</f>
        <v>71445.36</v>
      </c>
    </row>
    <row r="58" spans="1:15" ht="16.5" thickBot="1" x14ac:dyDescent="0.3">
      <c r="A58" s="29"/>
      <c r="B58" s="30"/>
      <c r="C58" s="30"/>
      <c r="D58" s="30"/>
      <c r="E58" s="30"/>
      <c r="F58" s="30"/>
      <c r="G58" s="30"/>
      <c r="H58" s="30"/>
      <c r="I58" s="31"/>
      <c r="J58" s="30"/>
      <c r="K58" s="30"/>
      <c r="L58" s="30"/>
      <c r="M58" s="30"/>
      <c r="N58" s="30"/>
      <c r="O58" s="32"/>
    </row>
    <row r="59" spans="1:15" ht="16.5" thickBot="1" x14ac:dyDescent="0.3">
      <c r="A59" s="1" t="s">
        <v>47</v>
      </c>
    </row>
    <row r="60" spans="1:15" x14ac:dyDescent="0.25">
      <c r="A60" s="5" t="s">
        <v>0</v>
      </c>
      <c r="B60" s="6" t="s">
        <v>1</v>
      </c>
      <c r="C60" s="64" t="s">
        <v>12</v>
      </c>
      <c r="D60" s="65"/>
      <c r="E60" s="66"/>
      <c r="F60" s="70" t="s">
        <v>25</v>
      </c>
      <c r="G60" s="71"/>
      <c r="H60" s="72"/>
      <c r="I60" s="7"/>
      <c r="J60" s="64" t="s">
        <v>12</v>
      </c>
      <c r="K60" s="65"/>
      <c r="L60" s="66"/>
      <c r="M60" s="70" t="s">
        <v>25</v>
      </c>
      <c r="N60" s="71"/>
      <c r="O60" s="76"/>
    </row>
    <row r="61" spans="1:15" x14ac:dyDescent="0.25">
      <c r="A61" s="8"/>
      <c r="B61" s="9"/>
      <c r="C61" s="67"/>
      <c r="D61" s="68"/>
      <c r="E61" s="69"/>
      <c r="F61" s="73"/>
      <c r="G61" s="74"/>
      <c r="H61" s="75"/>
      <c r="I61" s="10"/>
      <c r="J61" s="67"/>
      <c r="K61" s="68"/>
      <c r="L61" s="69"/>
      <c r="M61" s="73"/>
      <c r="N61" s="74"/>
      <c r="O61" s="77"/>
    </row>
    <row r="62" spans="1:15" ht="16.5" thickBot="1" x14ac:dyDescent="0.3">
      <c r="A62" s="11"/>
      <c r="B62" s="12"/>
      <c r="C62" s="13" t="s">
        <v>2</v>
      </c>
      <c r="D62" s="13" t="s">
        <v>3</v>
      </c>
      <c r="E62" s="13" t="s">
        <v>4</v>
      </c>
      <c r="F62" s="13" t="s">
        <v>2</v>
      </c>
      <c r="G62" s="13" t="s">
        <v>3</v>
      </c>
      <c r="H62" s="13" t="s">
        <v>4</v>
      </c>
      <c r="I62" s="14"/>
      <c r="J62" s="13" t="s">
        <v>5</v>
      </c>
      <c r="K62" s="13" t="s">
        <v>6</v>
      </c>
      <c r="L62" s="13" t="s">
        <v>4</v>
      </c>
      <c r="M62" s="13" t="s">
        <v>5</v>
      </c>
      <c r="N62" s="13" t="s">
        <v>6</v>
      </c>
      <c r="O62" s="15" t="s">
        <v>4</v>
      </c>
    </row>
    <row r="63" spans="1:15" x14ac:dyDescent="0.25">
      <c r="A63" s="16"/>
      <c r="B63" s="17"/>
      <c r="C63" s="17"/>
      <c r="D63" s="17"/>
      <c r="E63" s="17"/>
      <c r="F63" s="17"/>
      <c r="G63" s="17"/>
      <c r="H63" s="17"/>
      <c r="I63" s="18"/>
      <c r="J63" s="17"/>
      <c r="K63" s="17"/>
      <c r="L63" s="17"/>
      <c r="M63" s="17"/>
      <c r="N63" s="17"/>
      <c r="O63" s="19"/>
    </row>
    <row r="64" spans="1:15" x14ac:dyDescent="0.25">
      <c r="A64" s="20">
        <v>1</v>
      </c>
      <c r="B64" s="21" t="s">
        <v>16</v>
      </c>
      <c r="C64" s="21">
        <v>1728</v>
      </c>
      <c r="D64" s="21">
        <v>1032</v>
      </c>
      <c r="E64" s="21">
        <f t="shared" ref="E64:E68" si="26">SUM(C64:D64)</f>
        <v>2760</v>
      </c>
      <c r="F64" s="22">
        <v>5409.34</v>
      </c>
      <c r="G64" s="22">
        <v>3158.02</v>
      </c>
      <c r="H64" s="22">
        <f t="shared" ref="H64:H68" si="27">SUM(F64:G64)</f>
        <v>8567.36</v>
      </c>
      <c r="I64" s="23"/>
      <c r="J64" s="21">
        <v>1405</v>
      </c>
      <c r="K64" s="21">
        <v>1355</v>
      </c>
      <c r="L64" s="21">
        <f t="shared" ref="L64:L68" si="28">SUM(J64:K64)</f>
        <v>2760</v>
      </c>
      <c r="M64" s="22">
        <v>4442.92</v>
      </c>
      <c r="N64" s="22">
        <v>4124.4399999999996</v>
      </c>
      <c r="O64" s="24">
        <f t="shared" ref="O64:O68" si="29">SUM(M64:N64)</f>
        <v>8567.36</v>
      </c>
    </row>
    <row r="65" spans="1:15" x14ac:dyDescent="0.25">
      <c r="A65" s="20">
        <v>2</v>
      </c>
      <c r="B65" s="21" t="s">
        <v>8</v>
      </c>
      <c r="C65" s="21">
        <v>4415</v>
      </c>
      <c r="D65" s="21">
        <v>3771</v>
      </c>
      <c r="E65" s="21">
        <f t="shared" si="26"/>
        <v>8186</v>
      </c>
      <c r="F65" s="22">
        <v>1951.96</v>
      </c>
      <c r="G65" s="22">
        <v>1502.29</v>
      </c>
      <c r="H65" s="22">
        <f t="shared" si="27"/>
        <v>3454.25</v>
      </c>
      <c r="I65" s="23"/>
      <c r="J65" s="21">
        <v>5002</v>
      </c>
      <c r="K65" s="21">
        <v>3184</v>
      </c>
      <c r="L65" s="21">
        <f t="shared" si="28"/>
        <v>8186</v>
      </c>
      <c r="M65" s="22">
        <v>1956.65</v>
      </c>
      <c r="N65" s="22">
        <v>1497.6</v>
      </c>
      <c r="O65" s="24">
        <f t="shared" si="29"/>
        <v>3454.25</v>
      </c>
    </row>
    <row r="66" spans="1:15" x14ac:dyDescent="0.25">
      <c r="A66" s="20">
        <v>3</v>
      </c>
      <c r="B66" s="21" t="s">
        <v>9</v>
      </c>
      <c r="C66" s="21">
        <v>0</v>
      </c>
      <c r="D66" s="21">
        <v>34630</v>
      </c>
      <c r="E66" s="21">
        <f t="shared" si="26"/>
        <v>34630</v>
      </c>
      <c r="F66" s="22">
        <v>0</v>
      </c>
      <c r="G66" s="22">
        <v>5046.8999999999996</v>
      </c>
      <c r="H66" s="22">
        <f t="shared" si="27"/>
        <v>5046.8999999999996</v>
      </c>
      <c r="I66" s="23"/>
      <c r="J66" s="21">
        <v>17313</v>
      </c>
      <c r="K66" s="21">
        <v>17317</v>
      </c>
      <c r="L66" s="21">
        <f t="shared" si="28"/>
        <v>34630</v>
      </c>
      <c r="M66" s="22">
        <v>2522.5700000000002</v>
      </c>
      <c r="N66" s="22">
        <v>2524.33</v>
      </c>
      <c r="O66" s="24">
        <f t="shared" si="29"/>
        <v>5046.8999999999996</v>
      </c>
    </row>
    <row r="67" spans="1:15" x14ac:dyDescent="0.25">
      <c r="A67" s="20">
        <v>4</v>
      </c>
      <c r="B67" s="21" t="s">
        <v>44</v>
      </c>
      <c r="C67" s="21">
        <v>0</v>
      </c>
      <c r="D67" s="21">
        <v>0</v>
      </c>
      <c r="E67" s="21">
        <f t="shared" si="26"/>
        <v>0</v>
      </c>
      <c r="F67" s="22">
        <v>0</v>
      </c>
      <c r="G67" s="22">
        <v>0</v>
      </c>
      <c r="H67" s="22">
        <f t="shared" si="27"/>
        <v>0</v>
      </c>
      <c r="I67" s="23"/>
      <c r="J67" s="21">
        <v>0</v>
      </c>
      <c r="K67" s="21">
        <v>0</v>
      </c>
      <c r="L67" s="21">
        <f t="shared" si="28"/>
        <v>0</v>
      </c>
      <c r="M67" s="22">
        <v>0</v>
      </c>
      <c r="N67" s="22">
        <v>0</v>
      </c>
      <c r="O67" s="24">
        <f t="shared" si="29"/>
        <v>0</v>
      </c>
    </row>
    <row r="68" spans="1:15" x14ac:dyDescent="0.25">
      <c r="A68" s="20">
        <v>5</v>
      </c>
      <c r="B68" s="21" t="s">
        <v>10</v>
      </c>
      <c r="C68" s="21">
        <v>0</v>
      </c>
      <c r="D68" s="21">
        <v>0</v>
      </c>
      <c r="E68" s="21">
        <f t="shared" si="26"/>
        <v>0</v>
      </c>
      <c r="F68" s="22">
        <v>0</v>
      </c>
      <c r="G68" s="22">
        <v>0</v>
      </c>
      <c r="H68" s="22">
        <f t="shared" si="27"/>
        <v>0</v>
      </c>
      <c r="I68" s="23"/>
      <c r="J68" s="21">
        <v>0</v>
      </c>
      <c r="K68" s="21">
        <v>0</v>
      </c>
      <c r="L68" s="21">
        <f t="shared" si="28"/>
        <v>0</v>
      </c>
      <c r="M68" s="22">
        <v>0</v>
      </c>
      <c r="N68" s="22">
        <v>0</v>
      </c>
      <c r="O68" s="24">
        <f t="shared" si="29"/>
        <v>0</v>
      </c>
    </row>
    <row r="69" spans="1:15" x14ac:dyDescent="0.25">
      <c r="A69" s="20">
        <v>6</v>
      </c>
      <c r="B69" s="21" t="s">
        <v>11</v>
      </c>
      <c r="C69" s="21">
        <v>63</v>
      </c>
      <c r="D69" s="21">
        <v>76</v>
      </c>
      <c r="E69" s="21">
        <f>SUM(C69:D69)</f>
        <v>139</v>
      </c>
      <c r="F69" s="22">
        <v>300.27</v>
      </c>
      <c r="G69" s="22">
        <v>282.24</v>
      </c>
      <c r="H69" s="22">
        <f>SUM(F69:G69)</f>
        <v>582.51</v>
      </c>
      <c r="I69" s="23"/>
      <c r="J69" s="21">
        <v>100</v>
      </c>
      <c r="K69" s="21">
        <v>39</v>
      </c>
      <c r="L69" s="21">
        <f>SUM(J69:K69)</f>
        <v>139</v>
      </c>
      <c r="M69" s="22">
        <v>333.57</v>
      </c>
      <c r="N69" s="22">
        <v>248.94</v>
      </c>
      <c r="O69" s="24">
        <f>SUM(M69:N69)</f>
        <v>582.51</v>
      </c>
    </row>
    <row r="70" spans="1:15" x14ac:dyDescent="0.25">
      <c r="A70" s="20">
        <v>7</v>
      </c>
      <c r="B70" s="21" t="s">
        <v>21</v>
      </c>
      <c r="C70" s="21">
        <v>13930</v>
      </c>
      <c r="D70" s="21">
        <v>10340</v>
      </c>
      <c r="E70" s="21">
        <f t="shared" ref="E70:E76" si="30">SUM(C70:D70)</f>
        <v>24270</v>
      </c>
      <c r="F70" s="22">
        <v>22126.1</v>
      </c>
      <c r="G70" s="22">
        <v>14962.52</v>
      </c>
      <c r="H70" s="22">
        <f t="shared" ref="H70:H77" si="31">SUM(F70:G70)</f>
        <v>37088.619999999995</v>
      </c>
      <c r="I70" s="23"/>
      <c r="J70" s="21">
        <v>14627</v>
      </c>
      <c r="K70" s="21">
        <v>9643</v>
      </c>
      <c r="L70" s="21">
        <f t="shared" ref="L70:L77" si="32">SUM(J70:K70)</f>
        <v>24270</v>
      </c>
      <c r="M70" s="22">
        <v>20371.8</v>
      </c>
      <c r="N70" s="22">
        <v>16716.82</v>
      </c>
      <c r="O70" s="24">
        <f t="shared" ref="O70:O77" si="33">SUM(M70:N70)</f>
        <v>37088.619999999995</v>
      </c>
    </row>
    <row r="71" spans="1:15" x14ac:dyDescent="0.25">
      <c r="A71" s="20">
        <v>8</v>
      </c>
      <c r="B71" s="21" t="s">
        <v>30</v>
      </c>
      <c r="C71" s="21">
        <v>0</v>
      </c>
      <c r="D71" s="21">
        <v>0</v>
      </c>
      <c r="E71" s="21">
        <f t="shared" si="30"/>
        <v>0</v>
      </c>
      <c r="F71" s="22">
        <v>0</v>
      </c>
      <c r="G71" s="22">
        <v>0</v>
      </c>
      <c r="H71" s="22">
        <f t="shared" si="31"/>
        <v>0</v>
      </c>
      <c r="I71" s="23"/>
      <c r="J71" s="21">
        <v>0</v>
      </c>
      <c r="K71" s="21">
        <v>0</v>
      </c>
      <c r="L71" s="21">
        <f t="shared" si="32"/>
        <v>0</v>
      </c>
      <c r="M71" s="22">
        <v>0</v>
      </c>
      <c r="N71" s="22">
        <v>0</v>
      </c>
      <c r="O71" s="24">
        <f t="shared" si="33"/>
        <v>0</v>
      </c>
    </row>
    <row r="72" spans="1:15" x14ac:dyDescent="0.25">
      <c r="A72" s="20">
        <v>9</v>
      </c>
      <c r="B72" s="21" t="s">
        <v>41</v>
      </c>
      <c r="C72" s="21">
        <v>4756</v>
      </c>
      <c r="D72" s="21">
        <v>3284</v>
      </c>
      <c r="E72" s="21">
        <f t="shared" si="30"/>
        <v>8040</v>
      </c>
      <c r="F72" s="22">
        <v>1429.79</v>
      </c>
      <c r="G72" s="22">
        <v>1018.64</v>
      </c>
      <c r="H72" s="22">
        <f t="shared" si="31"/>
        <v>2448.4299999999998</v>
      </c>
      <c r="I72" s="23"/>
      <c r="J72" s="21">
        <v>4210</v>
      </c>
      <c r="K72" s="21">
        <v>3830</v>
      </c>
      <c r="L72" s="21">
        <f t="shared" si="32"/>
        <v>8040</v>
      </c>
      <c r="M72" s="22">
        <v>1323.79</v>
      </c>
      <c r="N72" s="22">
        <v>1124.6400000000001</v>
      </c>
      <c r="O72" s="24">
        <f t="shared" si="33"/>
        <v>2448.4300000000003</v>
      </c>
    </row>
    <row r="73" spans="1:15" x14ac:dyDescent="0.25">
      <c r="A73" s="20">
        <v>10</v>
      </c>
      <c r="B73" s="21" t="s">
        <v>32</v>
      </c>
      <c r="C73" s="21">
        <v>152</v>
      </c>
      <c r="D73" s="21">
        <v>68</v>
      </c>
      <c r="E73" s="21">
        <f t="shared" si="30"/>
        <v>220</v>
      </c>
      <c r="F73" s="22">
        <v>581.70000000000005</v>
      </c>
      <c r="G73" s="22">
        <v>320</v>
      </c>
      <c r="H73" s="22">
        <f t="shared" si="31"/>
        <v>901.7</v>
      </c>
      <c r="I73" s="23"/>
      <c r="J73" s="21">
        <v>111</v>
      </c>
      <c r="K73" s="21">
        <v>109</v>
      </c>
      <c r="L73" s="21">
        <f t="shared" si="32"/>
        <v>220</v>
      </c>
      <c r="M73" s="22">
        <v>454</v>
      </c>
      <c r="N73" s="22">
        <v>447.7</v>
      </c>
      <c r="O73" s="24">
        <f t="shared" si="33"/>
        <v>901.7</v>
      </c>
    </row>
    <row r="74" spans="1:15" x14ac:dyDescent="0.25">
      <c r="A74" s="20">
        <v>11</v>
      </c>
      <c r="B74" s="21" t="s">
        <v>33</v>
      </c>
      <c r="C74" s="21">
        <v>0</v>
      </c>
      <c r="D74" s="21">
        <v>0</v>
      </c>
      <c r="E74" s="21">
        <f t="shared" si="30"/>
        <v>0</v>
      </c>
      <c r="F74" s="22">
        <v>0</v>
      </c>
      <c r="G74" s="22">
        <v>0</v>
      </c>
      <c r="H74" s="22">
        <f t="shared" si="31"/>
        <v>0</v>
      </c>
      <c r="I74" s="23"/>
      <c r="J74" s="21">
        <v>0</v>
      </c>
      <c r="K74" s="21">
        <v>0</v>
      </c>
      <c r="L74" s="21">
        <f t="shared" si="32"/>
        <v>0</v>
      </c>
      <c r="M74" s="22">
        <v>0</v>
      </c>
      <c r="N74" s="22">
        <v>0</v>
      </c>
      <c r="O74" s="24">
        <f t="shared" si="33"/>
        <v>0</v>
      </c>
    </row>
    <row r="75" spans="1:15" x14ac:dyDescent="0.25">
      <c r="A75" s="20">
        <v>12</v>
      </c>
      <c r="B75" s="21" t="s">
        <v>46</v>
      </c>
      <c r="C75" s="21">
        <v>0</v>
      </c>
      <c r="D75" s="21">
        <v>187</v>
      </c>
      <c r="E75" s="21">
        <f t="shared" si="30"/>
        <v>187</v>
      </c>
      <c r="F75" s="22">
        <v>0</v>
      </c>
      <c r="G75" s="22">
        <v>504.9</v>
      </c>
      <c r="H75" s="22">
        <f t="shared" si="31"/>
        <v>504.9</v>
      </c>
      <c r="I75" s="23"/>
      <c r="J75" s="21">
        <v>94</v>
      </c>
      <c r="K75" s="21">
        <v>93</v>
      </c>
      <c r="L75" s="21">
        <f t="shared" si="32"/>
        <v>187</v>
      </c>
      <c r="M75" s="22">
        <v>253.8</v>
      </c>
      <c r="N75" s="22">
        <v>251.1</v>
      </c>
      <c r="O75" s="24">
        <f t="shared" si="33"/>
        <v>504.9</v>
      </c>
    </row>
    <row r="76" spans="1:15" x14ac:dyDescent="0.25">
      <c r="A76" s="20">
        <v>13</v>
      </c>
      <c r="B76" s="21" t="s">
        <v>40</v>
      </c>
      <c r="C76" s="21">
        <v>0</v>
      </c>
      <c r="D76" s="21">
        <v>5556</v>
      </c>
      <c r="E76" s="21">
        <f t="shared" si="30"/>
        <v>5556</v>
      </c>
      <c r="F76" s="22">
        <v>0</v>
      </c>
      <c r="G76" s="22">
        <v>5000</v>
      </c>
      <c r="H76" s="22">
        <f t="shared" si="31"/>
        <v>5000</v>
      </c>
      <c r="I76" s="23"/>
      <c r="J76" s="21">
        <v>2778</v>
      </c>
      <c r="K76" s="21">
        <v>2778</v>
      </c>
      <c r="L76" s="21">
        <f t="shared" si="32"/>
        <v>5556</v>
      </c>
      <c r="M76" s="22">
        <v>2500</v>
      </c>
      <c r="N76" s="22">
        <v>2500</v>
      </c>
      <c r="O76" s="24">
        <f t="shared" si="33"/>
        <v>5000</v>
      </c>
    </row>
    <row r="77" spans="1:15" s="1" customFormat="1" x14ac:dyDescent="0.25">
      <c r="A77" s="45"/>
      <c r="B77" s="26" t="s">
        <v>4</v>
      </c>
      <c r="C77" s="26">
        <f>SUM(C64:C76)</f>
        <v>25044</v>
      </c>
      <c r="D77" s="26">
        <f>SUM(D64:D76)</f>
        <v>58944</v>
      </c>
      <c r="E77" s="26">
        <f>SUM(E64:E76)</f>
        <v>83988</v>
      </c>
      <c r="F77" s="27">
        <f>SUM(F64:F76)</f>
        <v>31799.16</v>
      </c>
      <c r="G77" s="27">
        <f>SUM(G64:G76)</f>
        <v>31795.510000000002</v>
      </c>
      <c r="H77" s="27">
        <f t="shared" si="31"/>
        <v>63594.67</v>
      </c>
      <c r="I77" s="28" t="s">
        <v>14</v>
      </c>
      <c r="J77" s="26">
        <f>SUM(J64:J76)</f>
        <v>45640</v>
      </c>
      <c r="K77" s="26">
        <f>SUM(K64:K76)</f>
        <v>38348</v>
      </c>
      <c r="L77" s="26">
        <f t="shared" si="32"/>
        <v>83988</v>
      </c>
      <c r="M77" s="27">
        <f>SUM(M64:M76)</f>
        <v>34159.1</v>
      </c>
      <c r="N77" s="27">
        <f>SUM(N64:N76)</f>
        <v>29435.569999999996</v>
      </c>
      <c r="O77" s="36">
        <f t="shared" si="33"/>
        <v>63594.67</v>
      </c>
    </row>
    <row r="78" spans="1:15" ht="16.5" thickBot="1" x14ac:dyDescent="0.3">
      <c r="A78" s="29"/>
      <c r="B78" s="30"/>
      <c r="C78" s="30"/>
      <c r="D78" s="30"/>
      <c r="E78" s="30"/>
      <c r="F78" s="30"/>
      <c r="G78" s="30"/>
      <c r="H78" s="30"/>
      <c r="I78" s="31"/>
      <c r="J78" s="30"/>
      <c r="K78" s="30"/>
      <c r="L78" s="30"/>
      <c r="M78" s="30"/>
      <c r="N78" s="30"/>
      <c r="O78" s="32"/>
    </row>
    <row r="79" spans="1:15" ht="16.5" thickBot="1" x14ac:dyDescent="0.3">
      <c r="A79" s="1" t="s">
        <v>45</v>
      </c>
    </row>
    <row r="80" spans="1:15" x14ac:dyDescent="0.25">
      <c r="A80" s="5" t="s">
        <v>0</v>
      </c>
      <c r="B80" s="6" t="s">
        <v>1</v>
      </c>
      <c r="C80" s="64" t="s">
        <v>12</v>
      </c>
      <c r="D80" s="65"/>
      <c r="E80" s="66"/>
      <c r="F80" s="70" t="s">
        <v>25</v>
      </c>
      <c r="G80" s="71"/>
      <c r="H80" s="72"/>
      <c r="I80" s="7"/>
      <c r="J80" s="64" t="s">
        <v>12</v>
      </c>
      <c r="K80" s="65"/>
      <c r="L80" s="66"/>
      <c r="M80" s="70" t="s">
        <v>25</v>
      </c>
      <c r="N80" s="71"/>
      <c r="O80" s="76"/>
    </row>
    <row r="81" spans="1:15" x14ac:dyDescent="0.25">
      <c r="A81" s="8"/>
      <c r="B81" s="9"/>
      <c r="C81" s="67"/>
      <c r="D81" s="68"/>
      <c r="E81" s="69"/>
      <c r="F81" s="73"/>
      <c r="G81" s="74"/>
      <c r="H81" s="75"/>
      <c r="I81" s="10"/>
      <c r="J81" s="67"/>
      <c r="K81" s="68"/>
      <c r="L81" s="69"/>
      <c r="M81" s="73"/>
      <c r="N81" s="74"/>
      <c r="O81" s="77"/>
    </row>
    <row r="82" spans="1:15" ht="16.5" thickBot="1" x14ac:dyDescent="0.3">
      <c r="A82" s="11"/>
      <c r="B82" s="12"/>
      <c r="C82" s="13" t="s">
        <v>2</v>
      </c>
      <c r="D82" s="13" t="s">
        <v>3</v>
      </c>
      <c r="E82" s="13" t="s">
        <v>4</v>
      </c>
      <c r="F82" s="13" t="s">
        <v>2</v>
      </c>
      <c r="G82" s="13" t="s">
        <v>3</v>
      </c>
      <c r="H82" s="13" t="s">
        <v>4</v>
      </c>
      <c r="I82" s="14"/>
      <c r="J82" s="13" t="s">
        <v>5</v>
      </c>
      <c r="K82" s="13" t="s">
        <v>6</v>
      </c>
      <c r="L82" s="13" t="s">
        <v>4</v>
      </c>
      <c r="M82" s="13" t="s">
        <v>5</v>
      </c>
      <c r="N82" s="13" t="s">
        <v>6</v>
      </c>
      <c r="O82" s="15" t="s">
        <v>4</v>
      </c>
    </row>
    <row r="83" spans="1:15" x14ac:dyDescent="0.25">
      <c r="A83" s="16"/>
      <c r="B83" s="17"/>
      <c r="C83" s="17"/>
      <c r="D83" s="17"/>
      <c r="E83" s="17"/>
      <c r="F83" s="17"/>
      <c r="G83" s="17"/>
      <c r="H83" s="17"/>
      <c r="I83" s="18"/>
      <c r="J83" s="17"/>
      <c r="K83" s="17"/>
      <c r="L83" s="17"/>
      <c r="M83" s="17"/>
      <c r="N83" s="17"/>
      <c r="O83" s="19"/>
    </row>
    <row r="84" spans="1:15" x14ac:dyDescent="0.25">
      <c r="A84" s="20">
        <v>1</v>
      </c>
      <c r="B84" s="21" t="s">
        <v>16</v>
      </c>
      <c r="C84" s="21">
        <v>1135</v>
      </c>
      <c r="D84" s="21">
        <v>712</v>
      </c>
      <c r="E84" s="21">
        <f t="shared" ref="E84:E88" si="34">SUM(C84:D84)</f>
        <v>1847</v>
      </c>
      <c r="F84" s="22">
        <v>4485.74</v>
      </c>
      <c r="G84" s="22">
        <v>2513.6799999999998</v>
      </c>
      <c r="H84" s="22">
        <f t="shared" ref="H84:H88" si="35">SUM(F84:G84)</f>
        <v>6999.42</v>
      </c>
      <c r="I84" s="23"/>
      <c r="J84" s="21">
        <v>913</v>
      </c>
      <c r="K84" s="21">
        <v>934</v>
      </c>
      <c r="L84" s="21">
        <f t="shared" ref="L84:L88" si="36">SUM(J84:K84)</f>
        <v>1847</v>
      </c>
      <c r="M84" s="22">
        <v>3298.78</v>
      </c>
      <c r="N84" s="22">
        <v>3700.64</v>
      </c>
      <c r="O84" s="24">
        <f t="shared" ref="O84:O88" si="37">SUM(M84:N84)</f>
        <v>6999.42</v>
      </c>
    </row>
    <row r="85" spans="1:15" x14ac:dyDescent="0.25">
      <c r="A85" s="20">
        <v>2</v>
      </c>
      <c r="B85" s="21" t="s">
        <v>8</v>
      </c>
      <c r="C85" s="21">
        <v>1456</v>
      </c>
      <c r="D85" s="21">
        <v>1178</v>
      </c>
      <c r="E85" s="21">
        <f t="shared" si="34"/>
        <v>2634</v>
      </c>
      <c r="F85" s="22">
        <v>852.23</v>
      </c>
      <c r="G85" s="22">
        <v>617.94000000000005</v>
      </c>
      <c r="H85" s="22">
        <f t="shared" si="35"/>
        <v>1470.17</v>
      </c>
      <c r="I85" s="23"/>
      <c r="J85" s="21">
        <v>1387</v>
      </c>
      <c r="K85" s="21">
        <v>1247</v>
      </c>
      <c r="L85" s="21">
        <f t="shared" si="36"/>
        <v>2634</v>
      </c>
      <c r="M85" s="22">
        <v>765.79</v>
      </c>
      <c r="N85" s="22">
        <v>704.38</v>
      </c>
      <c r="O85" s="24">
        <f t="shared" si="37"/>
        <v>1470.17</v>
      </c>
    </row>
    <row r="86" spans="1:15" x14ac:dyDescent="0.25">
      <c r="A86" s="20">
        <v>3</v>
      </c>
      <c r="B86" s="21" t="s">
        <v>9</v>
      </c>
      <c r="C86" s="21">
        <v>0</v>
      </c>
      <c r="D86" s="21">
        <v>34968</v>
      </c>
      <c r="E86" s="21">
        <f t="shared" si="34"/>
        <v>34968</v>
      </c>
      <c r="F86" s="22">
        <v>0</v>
      </c>
      <c r="G86" s="22">
        <v>6215.14</v>
      </c>
      <c r="H86" s="22">
        <f t="shared" si="35"/>
        <v>6215.14</v>
      </c>
      <c r="I86" s="23"/>
      <c r="J86" s="21">
        <v>17485</v>
      </c>
      <c r="K86" s="21">
        <v>17483</v>
      </c>
      <c r="L86" s="21">
        <f t="shared" si="36"/>
        <v>34968</v>
      </c>
      <c r="M86" s="22">
        <v>3107.92</v>
      </c>
      <c r="N86" s="22">
        <v>3107.22</v>
      </c>
      <c r="O86" s="24">
        <f t="shared" si="37"/>
        <v>6215.1399999999994</v>
      </c>
    </row>
    <row r="87" spans="1:15" x14ac:dyDescent="0.25">
      <c r="A87" s="20">
        <v>4</v>
      </c>
      <c r="B87" s="21" t="s">
        <v>44</v>
      </c>
      <c r="C87" s="21">
        <v>0</v>
      </c>
      <c r="D87" s="21">
        <v>0</v>
      </c>
      <c r="E87" s="21">
        <f t="shared" si="34"/>
        <v>0</v>
      </c>
      <c r="F87" s="22">
        <v>0</v>
      </c>
      <c r="G87" s="22">
        <v>0</v>
      </c>
      <c r="H87" s="22">
        <f t="shared" ref="H87" si="38">SUM(F87:G87)</f>
        <v>0</v>
      </c>
      <c r="I87" s="23"/>
      <c r="J87" s="21">
        <v>0</v>
      </c>
      <c r="K87" s="21">
        <v>0</v>
      </c>
      <c r="L87" s="21">
        <f t="shared" ref="L87" si="39">SUM(J87:K87)</f>
        <v>0</v>
      </c>
      <c r="M87" s="22">
        <v>0</v>
      </c>
      <c r="N87" s="22">
        <v>0</v>
      </c>
      <c r="O87" s="24">
        <f t="shared" ref="O87" si="40">SUM(M87:N87)</f>
        <v>0</v>
      </c>
    </row>
    <row r="88" spans="1:15" x14ac:dyDescent="0.25">
      <c r="A88" s="20">
        <v>5</v>
      </c>
      <c r="B88" s="21" t="s">
        <v>10</v>
      </c>
      <c r="C88" s="21">
        <v>0</v>
      </c>
      <c r="D88" s="21">
        <v>0</v>
      </c>
      <c r="E88" s="21">
        <f t="shared" si="34"/>
        <v>0</v>
      </c>
      <c r="F88" s="22">
        <v>0</v>
      </c>
      <c r="G88" s="22">
        <v>0</v>
      </c>
      <c r="H88" s="22">
        <f t="shared" si="35"/>
        <v>0</v>
      </c>
      <c r="I88" s="23"/>
      <c r="J88" s="21">
        <v>0</v>
      </c>
      <c r="K88" s="21">
        <v>0</v>
      </c>
      <c r="L88" s="21">
        <f t="shared" si="36"/>
        <v>0</v>
      </c>
      <c r="M88" s="22">
        <v>0</v>
      </c>
      <c r="N88" s="22">
        <v>0</v>
      </c>
      <c r="O88" s="24">
        <f t="shared" si="37"/>
        <v>0</v>
      </c>
    </row>
    <row r="89" spans="1:15" x14ac:dyDescent="0.25">
      <c r="A89" s="20">
        <v>6</v>
      </c>
      <c r="B89" s="21" t="s">
        <v>11</v>
      </c>
      <c r="C89" s="21">
        <v>95</v>
      </c>
      <c r="D89" s="21">
        <v>75</v>
      </c>
      <c r="E89" s="21">
        <f>SUM(C89:D89)</f>
        <v>170</v>
      </c>
      <c r="F89" s="22">
        <v>281.35000000000002</v>
      </c>
      <c r="G89" s="22">
        <v>238.32</v>
      </c>
      <c r="H89" s="22">
        <f>SUM(F89:G89)</f>
        <v>519.67000000000007</v>
      </c>
      <c r="I89" s="23"/>
      <c r="J89" s="21">
        <v>106</v>
      </c>
      <c r="K89" s="21">
        <v>64</v>
      </c>
      <c r="L89" s="21">
        <f>SUM(J89:K89)</f>
        <v>170</v>
      </c>
      <c r="M89" s="22">
        <v>296.27999999999997</v>
      </c>
      <c r="N89" s="22">
        <v>223.39</v>
      </c>
      <c r="O89" s="24">
        <f>SUM(M89:N89)</f>
        <v>519.66999999999996</v>
      </c>
    </row>
    <row r="90" spans="1:15" x14ac:dyDescent="0.25">
      <c r="A90" s="20">
        <v>7</v>
      </c>
      <c r="B90" s="21" t="s">
        <v>21</v>
      </c>
      <c r="C90" s="21">
        <v>20840</v>
      </c>
      <c r="D90" s="21">
        <v>14574</v>
      </c>
      <c r="E90" s="21">
        <f t="shared" ref="E90:E96" si="41">SUM(C90:D90)</f>
        <v>35414</v>
      </c>
      <c r="F90" s="22">
        <v>24641.81</v>
      </c>
      <c r="G90" s="22">
        <v>16133.34</v>
      </c>
      <c r="H90" s="22">
        <f t="shared" ref="H90:H96" si="42">SUM(F90:G90)</f>
        <v>40775.15</v>
      </c>
      <c r="I90" s="23"/>
      <c r="J90" s="21">
        <v>19890</v>
      </c>
      <c r="K90" s="21">
        <v>15524</v>
      </c>
      <c r="L90" s="21">
        <f t="shared" ref="L90:L96" si="43">SUM(J90:K90)</f>
        <v>35414</v>
      </c>
      <c r="M90" s="22">
        <v>22259.41</v>
      </c>
      <c r="N90" s="22">
        <v>18515.740000000002</v>
      </c>
      <c r="O90" s="24">
        <f t="shared" ref="O90:O96" si="44">SUM(M90:N90)</f>
        <v>40775.15</v>
      </c>
    </row>
    <row r="91" spans="1:15" x14ac:dyDescent="0.25">
      <c r="A91" s="20">
        <v>8</v>
      </c>
      <c r="B91" s="21" t="s">
        <v>30</v>
      </c>
      <c r="C91" s="21">
        <v>0</v>
      </c>
      <c r="D91" s="21">
        <v>0</v>
      </c>
      <c r="E91" s="21">
        <f t="shared" si="41"/>
        <v>0</v>
      </c>
      <c r="F91" s="22">
        <v>0</v>
      </c>
      <c r="G91" s="22">
        <v>0</v>
      </c>
      <c r="H91" s="22">
        <f t="shared" si="42"/>
        <v>0</v>
      </c>
      <c r="I91" s="23"/>
      <c r="J91" s="21">
        <v>0</v>
      </c>
      <c r="K91" s="21">
        <v>0</v>
      </c>
      <c r="L91" s="21">
        <f t="shared" si="43"/>
        <v>0</v>
      </c>
      <c r="M91" s="22">
        <v>0</v>
      </c>
      <c r="N91" s="22">
        <v>0</v>
      </c>
      <c r="O91" s="24">
        <f t="shared" si="44"/>
        <v>0</v>
      </c>
    </row>
    <row r="92" spans="1:15" x14ac:dyDescent="0.25">
      <c r="A92" s="20">
        <v>9</v>
      </c>
      <c r="B92" s="21" t="s">
        <v>41</v>
      </c>
      <c r="C92" s="21">
        <v>0</v>
      </c>
      <c r="D92" s="21">
        <v>686</v>
      </c>
      <c r="E92" s="21">
        <f t="shared" si="41"/>
        <v>686</v>
      </c>
      <c r="F92" s="22">
        <v>0</v>
      </c>
      <c r="G92" s="22">
        <v>343.26</v>
      </c>
      <c r="H92" s="22">
        <f t="shared" si="42"/>
        <v>343.26</v>
      </c>
      <c r="I92" s="23"/>
      <c r="J92" s="21">
        <v>686</v>
      </c>
      <c r="K92" s="21">
        <v>0</v>
      </c>
      <c r="L92" s="21">
        <f t="shared" si="43"/>
        <v>686</v>
      </c>
      <c r="M92" s="22">
        <v>343.26</v>
      </c>
      <c r="N92" s="22">
        <v>0</v>
      </c>
      <c r="O92" s="24">
        <f t="shared" si="44"/>
        <v>343.26</v>
      </c>
    </row>
    <row r="93" spans="1:15" x14ac:dyDescent="0.25">
      <c r="A93" s="20">
        <v>10</v>
      </c>
      <c r="B93" s="21" t="s">
        <v>32</v>
      </c>
      <c r="C93" s="21">
        <v>300</v>
      </c>
      <c r="D93" s="21">
        <v>200</v>
      </c>
      <c r="E93" s="21">
        <f t="shared" si="41"/>
        <v>500</v>
      </c>
      <c r="F93" s="22">
        <v>526.79999999999995</v>
      </c>
      <c r="G93" s="22">
        <v>351.2</v>
      </c>
      <c r="H93" s="22">
        <f t="shared" si="42"/>
        <v>878</v>
      </c>
      <c r="I93" s="23"/>
      <c r="J93" s="21">
        <v>250</v>
      </c>
      <c r="K93" s="21">
        <v>250</v>
      </c>
      <c r="L93" s="21">
        <f t="shared" si="43"/>
        <v>500</v>
      </c>
      <c r="M93" s="22">
        <v>439</v>
      </c>
      <c r="N93" s="22">
        <v>439</v>
      </c>
      <c r="O93" s="24">
        <f t="shared" si="44"/>
        <v>878</v>
      </c>
    </row>
    <row r="94" spans="1:15" x14ac:dyDescent="0.25">
      <c r="A94" s="20">
        <v>11</v>
      </c>
      <c r="B94" s="21" t="s">
        <v>33</v>
      </c>
      <c r="C94" s="21">
        <v>0</v>
      </c>
      <c r="D94" s="21">
        <v>0</v>
      </c>
      <c r="E94" s="21">
        <f t="shared" si="41"/>
        <v>0</v>
      </c>
      <c r="F94" s="22">
        <v>0</v>
      </c>
      <c r="G94" s="22">
        <v>0</v>
      </c>
      <c r="H94" s="22">
        <f t="shared" si="42"/>
        <v>0</v>
      </c>
      <c r="I94" s="23"/>
      <c r="J94" s="21">
        <v>0</v>
      </c>
      <c r="K94" s="21">
        <v>0</v>
      </c>
      <c r="L94" s="21">
        <f t="shared" si="43"/>
        <v>0</v>
      </c>
      <c r="M94" s="22">
        <v>0</v>
      </c>
      <c r="N94" s="22">
        <v>0</v>
      </c>
      <c r="O94" s="24">
        <f t="shared" si="44"/>
        <v>0</v>
      </c>
    </row>
    <row r="95" spans="1:15" x14ac:dyDescent="0.25">
      <c r="A95" s="20">
        <v>12</v>
      </c>
      <c r="B95" s="21" t="s">
        <v>40</v>
      </c>
      <c r="C95" s="21">
        <v>0</v>
      </c>
      <c r="D95" s="21">
        <v>0</v>
      </c>
      <c r="E95" s="21">
        <f t="shared" si="41"/>
        <v>0</v>
      </c>
      <c r="F95" s="22">
        <v>0</v>
      </c>
      <c r="G95" s="22">
        <v>0</v>
      </c>
      <c r="H95" s="22">
        <f t="shared" si="42"/>
        <v>0</v>
      </c>
      <c r="I95" s="23"/>
      <c r="J95" s="21">
        <v>0</v>
      </c>
      <c r="K95" s="21">
        <v>0</v>
      </c>
      <c r="L95" s="21">
        <f t="shared" si="43"/>
        <v>0</v>
      </c>
      <c r="M95" s="22">
        <v>0</v>
      </c>
      <c r="N95" s="22">
        <v>0</v>
      </c>
      <c r="O95" s="24">
        <f t="shared" si="44"/>
        <v>0</v>
      </c>
    </row>
    <row r="96" spans="1:15" s="1" customFormat="1" x14ac:dyDescent="0.25">
      <c r="A96" s="45"/>
      <c r="B96" s="26" t="s">
        <v>4</v>
      </c>
      <c r="C96" s="26">
        <f>SUM(C84:C95)</f>
        <v>23826</v>
      </c>
      <c r="D96" s="26">
        <f>SUM(D84:D95)</f>
        <v>52393</v>
      </c>
      <c r="E96" s="26">
        <f t="shared" si="41"/>
        <v>76219</v>
      </c>
      <c r="F96" s="27">
        <f>SUM(F84:F95)</f>
        <v>30787.93</v>
      </c>
      <c r="G96" s="27">
        <f>SUM(G84:G95)</f>
        <v>26412.879999999997</v>
      </c>
      <c r="H96" s="27">
        <f t="shared" si="42"/>
        <v>57200.81</v>
      </c>
      <c r="I96" s="28" t="s">
        <v>14</v>
      </c>
      <c r="J96" s="26">
        <f>SUM(J84:J95)</f>
        <v>40717</v>
      </c>
      <c r="K96" s="26">
        <f>SUM(K84:K95)</f>
        <v>35502</v>
      </c>
      <c r="L96" s="26">
        <f t="shared" si="43"/>
        <v>76219</v>
      </c>
      <c r="M96" s="27">
        <f>SUM(M84:M95)</f>
        <v>30510.44</v>
      </c>
      <c r="N96" s="27">
        <f>SUM(N84:N95)</f>
        <v>26690.370000000003</v>
      </c>
      <c r="O96" s="36">
        <f t="shared" si="44"/>
        <v>57200.81</v>
      </c>
    </row>
    <row r="97" spans="1:15" ht="16.5" thickBot="1" x14ac:dyDescent="0.3">
      <c r="A97" s="29"/>
      <c r="B97" s="30"/>
      <c r="C97" s="30"/>
      <c r="D97" s="30"/>
      <c r="E97" s="30"/>
      <c r="F97" s="30"/>
      <c r="G97" s="30"/>
      <c r="H97" s="30"/>
      <c r="I97" s="31"/>
      <c r="J97" s="30"/>
      <c r="K97" s="30"/>
      <c r="L97" s="30"/>
      <c r="M97" s="30"/>
      <c r="N97" s="30"/>
      <c r="O97" s="32"/>
    </row>
    <row r="98" spans="1:15" x14ac:dyDescent="0.25">
      <c r="A98" s="52"/>
      <c r="B98" s="52"/>
      <c r="C98" s="52"/>
      <c r="D98" s="52"/>
      <c r="E98" s="52"/>
      <c r="F98" s="52"/>
      <c r="G98" s="54" t="s">
        <v>14</v>
      </c>
      <c r="H98" s="52"/>
      <c r="I98" s="53"/>
      <c r="J98" s="52"/>
      <c r="K98" s="52"/>
      <c r="L98" s="52"/>
      <c r="M98" s="52"/>
      <c r="N98" s="52"/>
      <c r="O98" s="52"/>
    </row>
    <row r="99" spans="1:15" ht="16.5" thickBot="1" x14ac:dyDescent="0.3">
      <c r="A99" s="1" t="s">
        <v>43</v>
      </c>
    </row>
    <row r="100" spans="1:15" x14ac:dyDescent="0.25">
      <c r="A100" s="5" t="s">
        <v>0</v>
      </c>
      <c r="B100" s="6" t="s">
        <v>1</v>
      </c>
      <c r="C100" s="64" t="s">
        <v>12</v>
      </c>
      <c r="D100" s="65"/>
      <c r="E100" s="66"/>
      <c r="F100" s="70" t="s">
        <v>25</v>
      </c>
      <c r="G100" s="71"/>
      <c r="H100" s="72"/>
      <c r="I100" s="7"/>
      <c r="J100" s="64" t="s">
        <v>12</v>
      </c>
      <c r="K100" s="65"/>
      <c r="L100" s="66"/>
      <c r="M100" s="70" t="s">
        <v>25</v>
      </c>
      <c r="N100" s="71"/>
      <c r="O100" s="76"/>
    </row>
    <row r="101" spans="1:15" x14ac:dyDescent="0.25">
      <c r="A101" s="8"/>
      <c r="B101" s="9"/>
      <c r="C101" s="67"/>
      <c r="D101" s="68"/>
      <c r="E101" s="69"/>
      <c r="F101" s="73"/>
      <c r="G101" s="74"/>
      <c r="H101" s="75"/>
      <c r="I101" s="10"/>
      <c r="J101" s="67"/>
      <c r="K101" s="68"/>
      <c r="L101" s="69"/>
      <c r="M101" s="73"/>
      <c r="N101" s="74"/>
      <c r="O101" s="77"/>
    </row>
    <row r="102" spans="1:15" ht="16.5" thickBot="1" x14ac:dyDescent="0.3">
      <c r="A102" s="11"/>
      <c r="B102" s="12"/>
      <c r="C102" s="13" t="s">
        <v>2</v>
      </c>
      <c r="D102" s="13" t="s">
        <v>3</v>
      </c>
      <c r="E102" s="13" t="s">
        <v>4</v>
      </c>
      <c r="F102" s="13" t="s">
        <v>2</v>
      </c>
      <c r="G102" s="13" t="s">
        <v>3</v>
      </c>
      <c r="H102" s="13" t="s">
        <v>4</v>
      </c>
      <c r="I102" s="14"/>
      <c r="J102" s="13" t="s">
        <v>5</v>
      </c>
      <c r="K102" s="13" t="s">
        <v>6</v>
      </c>
      <c r="L102" s="13" t="s">
        <v>4</v>
      </c>
      <c r="M102" s="13" t="s">
        <v>5</v>
      </c>
      <c r="N102" s="13" t="s">
        <v>6</v>
      </c>
      <c r="O102" s="15" t="s">
        <v>4</v>
      </c>
    </row>
    <row r="103" spans="1:15" x14ac:dyDescent="0.25">
      <c r="A103" s="16"/>
      <c r="B103" s="17"/>
      <c r="C103" s="17"/>
      <c r="D103" s="17"/>
      <c r="E103" s="17"/>
      <c r="F103" s="17"/>
      <c r="G103" s="17"/>
      <c r="H103" s="17"/>
      <c r="I103" s="18"/>
      <c r="J103" s="17"/>
      <c r="K103" s="17"/>
      <c r="L103" s="17"/>
      <c r="M103" s="17"/>
      <c r="N103" s="17"/>
      <c r="O103" s="19"/>
    </row>
    <row r="104" spans="1:15" x14ac:dyDescent="0.25">
      <c r="A104" s="20">
        <v>1</v>
      </c>
      <c r="B104" s="21" t="s">
        <v>42</v>
      </c>
      <c r="C104" s="21">
        <v>913</v>
      </c>
      <c r="D104" s="21">
        <v>617</v>
      </c>
      <c r="E104" s="21">
        <f t="shared" ref="E104:E115" si="45">SUM(C104:D104)</f>
        <v>1530</v>
      </c>
      <c r="F104" s="22">
        <v>3050.97</v>
      </c>
      <c r="G104" s="22">
        <v>1927.99</v>
      </c>
      <c r="H104" s="22">
        <f t="shared" ref="H104:H115" si="46">SUM(F104:G104)</f>
        <v>4978.96</v>
      </c>
      <c r="I104" s="23"/>
      <c r="J104" s="21">
        <v>880</v>
      </c>
      <c r="K104" s="21">
        <v>650</v>
      </c>
      <c r="L104" s="21">
        <f t="shared" ref="L104:L115" si="47">SUM(J104:K104)</f>
        <v>1530</v>
      </c>
      <c r="M104" s="22">
        <v>2715.2</v>
      </c>
      <c r="N104" s="22">
        <v>2263.7600000000002</v>
      </c>
      <c r="O104" s="24">
        <f t="shared" ref="O104:O115" si="48">SUM(M104:N104)</f>
        <v>4978.96</v>
      </c>
    </row>
    <row r="105" spans="1:15" x14ac:dyDescent="0.25">
      <c r="A105" s="20">
        <v>2</v>
      </c>
      <c r="B105" s="21" t="s">
        <v>8</v>
      </c>
      <c r="C105" s="21">
        <v>2548</v>
      </c>
      <c r="D105" s="21">
        <v>1697</v>
      </c>
      <c r="E105" s="21">
        <f t="shared" si="45"/>
        <v>4245</v>
      </c>
      <c r="F105" s="22">
        <v>845.84</v>
      </c>
      <c r="G105" s="22">
        <v>563.16</v>
      </c>
      <c r="H105" s="22">
        <f t="shared" si="46"/>
        <v>1409</v>
      </c>
      <c r="I105" s="23"/>
      <c r="J105" s="21">
        <v>2125</v>
      </c>
      <c r="K105" s="21">
        <v>2120</v>
      </c>
      <c r="L105" s="21">
        <f t="shared" si="47"/>
        <v>4245</v>
      </c>
      <c r="M105" s="22">
        <v>705.39</v>
      </c>
      <c r="N105" s="22">
        <v>703.61</v>
      </c>
      <c r="O105" s="24">
        <f t="shared" si="48"/>
        <v>1409</v>
      </c>
    </row>
    <row r="106" spans="1:15" x14ac:dyDescent="0.25">
      <c r="A106" s="20">
        <v>3</v>
      </c>
      <c r="B106" s="21" t="s">
        <v>9</v>
      </c>
      <c r="C106" s="21">
        <v>0</v>
      </c>
      <c r="D106" s="21">
        <v>54785</v>
      </c>
      <c r="E106" s="21">
        <f t="shared" si="45"/>
        <v>54785</v>
      </c>
      <c r="F106" s="22">
        <v>0</v>
      </c>
      <c r="G106" s="22">
        <v>6226</v>
      </c>
      <c r="H106" s="22">
        <f t="shared" si="46"/>
        <v>6226</v>
      </c>
      <c r="I106" s="23"/>
      <c r="J106" s="21">
        <v>27382</v>
      </c>
      <c r="K106" s="21">
        <v>27403</v>
      </c>
      <c r="L106" s="21">
        <f t="shared" si="47"/>
        <v>54785</v>
      </c>
      <c r="M106" s="22">
        <v>3110.51</v>
      </c>
      <c r="N106" s="22">
        <v>3115.49</v>
      </c>
      <c r="O106" s="24">
        <f t="shared" si="48"/>
        <v>6226</v>
      </c>
    </row>
    <row r="107" spans="1:15" x14ac:dyDescent="0.25">
      <c r="A107" s="20">
        <v>4</v>
      </c>
      <c r="B107" s="21" t="s">
        <v>10</v>
      </c>
      <c r="C107" s="21">
        <v>60</v>
      </c>
      <c r="D107" s="21">
        <v>40</v>
      </c>
      <c r="E107" s="21">
        <f t="shared" si="45"/>
        <v>100</v>
      </c>
      <c r="F107" s="22">
        <v>24</v>
      </c>
      <c r="G107" s="22">
        <v>16</v>
      </c>
      <c r="H107" s="22">
        <f t="shared" si="46"/>
        <v>40</v>
      </c>
      <c r="I107" s="23"/>
      <c r="J107" s="21">
        <v>50</v>
      </c>
      <c r="K107" s="21">
        <v>50</v>
      </c>
      <c r="L107" s="21">
        <f t="shared" si="47"/>
        <v>100</v>
      </c>
      <c r="M107" s="22">
        <v>20</v>
      </c>
      <c r="N107" s="22">
        <v>20</v>
      </c>
      <c r="O107" s="24">
        <f t="shared" si="48"/>
        <v>40</v>
      </c>
    </row>
    <row r="108" spans="1:15" x14ac:dyDescent="0.25">
      <c r="A108" s="20">
        <v>5</v>
      </c>
      <c r="B108" s="21" t="s">
        <v>11</v>
      </c>
      <c r="C108" s="21">
        <v>178</v>
      </c>
      <c r="D108" s="21">
        <v>106</v>
      </c>
      <c r="E108" s="21">
        <f>SUM(C108:D108)</f>
        <v>284</v>
      </c>
      <c r="F108" s="22">
        <v>346.82</v>
      </c>
      <c r="G108" s="22">
        <v>216.42</v>
      </c>
      <c r="H108" s="22">
        <f>SUM(F108:G108)</f>
        <v>563.24</v>
      </c>
      <c r="I108" s="23"/>
      <c r="J108" s="21">
        <v>238</v>
      </c>
      <c r="K108" s="21">
        <v>46</v>
      </c>
      <c r="L108" s="21">
        <f>SUM(J108:K108)</f>
        <v>284</v>
      </c>
      <c r="M108" s="22">
        <v>438.01</v>
      </c>
      <c r="N108" s="22">
        <v>125.23</v>
      </c>
      <c r="O108" s="24">
        <f>SUM(M108:N108)</f>
        <v>563.24</v>
      </c>
    </row>
    <row r="109" spans="1:15" x14ac:dyDescent="0.25">
      <c r="A109" s="20">
        <v>6</v>
      </c>
      <c r="B109" s="21" t="s">
        <v>21</v>
      </c>
      <c r="C109" s="21">
        <v>20607</v>
      </c>
      <c r="D109" s="21">
        <v>11517</v>
      </c>
      <c r="E109" s="21">
        <f t="shared" si="45"/>
        <v>32124</v>
      </c>
      <c r="F109" s="22">
        <v>25461.68</v>
      </c>
      <c r="G109" s="22">
        <v>15074.95</v>
      </c>
      <c r="H109" s="22">
        <f t="shared" si="46"/>
        <v>40536.630000000005</v>
      </c>
      <c r="I109" s="23"/>
      <c r="J109" s="21">
        <v>19113</v>
      </c>
      <c r="K109" s="21">
        <v>13011</v>
      </c>
      <c r="L109" s="21">
        <f t="shared" si="47"/>
        <v>32124</v>
      </c>
      <c r="M109" s="22">
        <v>22715.3</v>
      </c>
      <c r="N109" s="22">
        <v>17821.330000000002</v>
      </c>
      <c r="O109" s="24">
        <f t="shared" si="48"/>
        <v>40536.630000000005</v>
      </c>
    </row>
    <row r="110" spans="1:15" x14ac:dyDescent="0.25">
      <c r="A110" s="20">
        <v>7</v>
      </c>
      <c r="B110" s="21" t="s">
        <v>30</v>
      </c>
      <c r="C110" s="21">
        <v>183</v>
      </c>
      <c r="D110" s="21">
        <v>67</v>
      </c>
      <c r="E110" s="21">
        <f t="shared" si="45"/>
        <v>250</v>
      </c>
      <c r="F110" s="22">
        <v>329.4</v>
      </c>
      <c r="G110" s="22">
        <v>120.6</v>
      </c>
      <c r="H110" s="22">
        <f t="shared" si="46"/>
        <v>450</v>
      </c>
      <c r="I110" s="23"/>
      <c r="J110" s="21">
        <v>126</v>
      </c>
      <c r="K110" s="21">
        <v>124</v>
      </c>
      <c r="L110" s="21">
        <f t="shared" si="47"/>
        <v>250</v>
      </c>
      <c r="M110" s="22">
        <v>226.8</v>
      </c>
      <c r="N110" s="22">
        <v>223.2</v>
      </c>
      <c r="O110" s="24">
        <f t="shared" si="48"/>
        <v>450</v>
      </c>
    </row>
    <row r="111" spans="1:15" x14ac:dyDescent="0.25">
      <c r="A111" s="20">
        <v>8</v>
      </c>
      <c r="B111" s="21" t="s">
        <v>41</v>
      </c>
      <c r="C111" s="21">
        <v>0</v>
      </c>
      <c r="D111" s="21">
        <v>151</v>
      </c>
      <c r="E111" s="21">
        <f t="shared" si="45"/>
        <v>151</v>
      </c>
      <c r="F111" s="22">
        <v>0</v>
      </c>
      <c r="G111" s="22">
        <v>74.739999999999995</v>
      </c>
      <c r="H111" s="22">
        <f t="shared" si="46"/>
        <v>74.739999999999995</v>
      </c>
      <c r="I111" s="23"/>
      <c r="J111" s="21">
        <v>151</v>
      </c>
      <c r="K111" s="21">
        <v>0</v>
      </c>
      <c r="L111" s="21">
        <f t="shared" si="47"/>
        <v>151</v>
      </c>
      <c r="M111" s="22">
        <v>74.739999999999995</v>
      </c>
      <c r="N111" s="22">
        <v>0</v>
      </c>
      <c r="O111" s="24">
        <f t="shared" si="48"/>
        <v>74.739999999999995</v>
      </c>
    </row>
    <row r="112" spans="1:15" x14ac:dyDescent="0.25">
      <c r="A112" s="20">
        <v>9</v>
      </c>
      <c r="B112" s="21" t="s">
        <v>32</v>
      </c>
      <c r="C112" s="21">
        <v>320</v>
      </c>
      <c r="D112" s="21">
        <v>213</v>
      </c>
      <c r="E112" s="21">
        <f t="shared" si="45"/>
        <v>533</v>
      </c>
      <c r="F112" s="22">
        <v>327</v>
      </c>
      <c r="G112" s="22">
        <v>217.55</v>
      </c>
      <c r="H112" s="22">
        <f t="shared" si="46"/>
        <v>544.54999999999995</v>
      </c>
      <c r="I112" s="23"/>
      <c r="J112" s="21">
        <v>267</v>
      </c>
      <c r="K112" s="21">
        <v>266</v>
      </c>
      <c r="L112" s="21">
        <f t="shared" si="47"/>
        <v>533</v>
      </c>
      <c r="M112" s="22">
        <v>272.95</v>
      </c>
      <c r="N112" s="22">
        <v>271.60000000000002</v>
      </c>
      <c r="O112" s="24">
        <f t="shared" si="48"/>
        <v>544.54999999999995</v>
      </c>
    </row>
    <row r="113" spans="1:15" x14ac:dyDescent="0.25">
      <c r="A113" s="20">
        <v>10</v>
      </c>
      <c r="B113" s="21" t="s">
        <v>33</v>
      </c>
      <c r="C113" s="21">
        <v>0</v>
      </c>
      <c r="D113" s="21">
        <v>0</v>
      </c>
      <c r="E113" s="21">
        <f t="shared" si="45"/>
        <v>0</v>
      </c>
      <c r="F113" s="22">
        <v>0</v>
      </c>
      <c r="G113" s="22">
        <v>0</v>
      </c>
      <c r="H113" s="22">
        <f t="shared" si="46"/>
        <v>0</v>
      </c>
      <c r="I113" s="23"/>
      <c r="J113" s="21">
        <v>0</v>
      </c>
      <c r="K113" s="21">
        <v>0</v>
      </c>
      <c r="L113" s="21">
        <f t="shared" si="47"/>
        <v>0</v>
      </c>
      <c r="M113" s="22">
        <v>0</v>
      </c>
      <c r="N113" s="22">
        <v>0</v>
      </c>
      <c r="O113" s="24">
        <f t="shared" si="48"/>
        <v>0</v>
      </c>
    </row>
    <row r="114" spans="1:15" x14ac:dyDescent="0.25">
      <c r="A114" s="20">
        <v>11</v>
      </c>
      <c r="B114" s="21" t="s">
        <v>40</v>
      </c>
      <c r="C114" s="21">
        <v>0</v>
      </c>
      <c r="D114" s="21">
        <v>0</v>
      </c>
      <c r="E114" s="21">
        <f t="shared" si="45"/>
        <v>0</v>
      </c>
      <c r="F114" s="22">
        <v>0</v>
      </c>
      <c r="G114" s="22">
        <v>0</v>
      </c>
      <c r="H114" s="22">
        <f t="shared" si="46"/>
        <v>0</v>
      </c>
      <c r="I114" s="23"/>
      <c r="J114" s="21">
        <v>0</v>
      </c>
      <c r="K114" s="21">
        <v>0</v>
      </c>
      <c r="L114" s="21">
        <f t="shared" si="47"/>
        <v>0</v>
      </c>
      <c r="M114" s="22">
        <v>0</v>
      </c>
      <c r="N114" s="22">
        <v>0</v>
      </c>
      <c r="O114" s="24">
        <f t="shared" si="48"/>
        <v>0</v>
      </c>
    </row>
    <row r="115" spans="1:15" s="1" customFormat="1" x14ac:dyDescent="0.25">
      <c r="A115" s="45"/>
      <c r="B115" s="26" t="s">
        <v>4</v>
      </c>
      <c r="C115" s="26">
        <f>SUM(C104:C114)</f>
        <v>24809</v>
      </c>
      <c r="D115" s="26">
        <f>SUM(D104:D114)</f>
        <v>69193</v>
      </c>
      <c r="E115" s="26">
        <f t="shared" si="45"/>
        <v>94002</v>
      </c>
      <c r="F115" s="27">
        <f>SUM(F104:F114)</f>
        <v>30385.710000000003</v>
      </c>
      <c r="G115" s="27">
        <f>SUM(G104:G114)</f>
        <v>24437.41</v>
      </c>
      <c r="H115" s="27">
        <f t="shared" si="46"/>
        <v>54823.12</v>
      </c>
      <c r="I115" s="28" t="s">
        <v>14</v>
      </c>
      <c r="J115" s="26">
        <f>SUM(J104:J114)</f>
        <v>50332</v>
      </c>
      <c r="K115" s="26">
        <f>SUM(K104:K114)</f>
        <v>43670</v>
      </c>
      <c r="L115" s="26">
        <f t="shared" si="47"/>
        <v>94002</v>
      </c>
      <c r="M115" s="27">
        <f>SUM(M104:M114)</f>
        <v>30278.9</v>
      </c>
      <c r="N115" s="27">
        <f>SUM(N104:N114)</f>
        <v>24544.22</v>
      </c>
      <c r="O115" s="36">
        <f t="shared" si="48"/>
        <v>54823.12</v>
      </c>
    </row>
    <row r="116" spans="1:15" ht="16.5" thickBot="1" x14ac:dyDescent="0.3">
      <c r="A116" s="29"/>
      <c r="B116" s="30"/>
      <c r="C116" s="30"/>
      <c r="D116" s="30"/>
      <c r="E116" s="30"/>
      <c r="F116" s="30"/>
      <c r="G116" s="30"/>
      <c r="H116" s="30"/>
      <c r="I116" s="31"/>
      <c r="J116" s="30"/>
      <c r="K116" s="30"/>
      <c r="L116" s="30"/>
      <c r="M116" s="30"/>
      <c r="N116" s="30"/>
      <c r="O116" s="32"/>
    </row>
    <row r="117" spans="1:15" x14ac:dyDescent="0.25">
      <c r="A117" s="33"/>
      <c r="B117" s="34" t="s">
        <v>13</v>
      </c>
      <c r="E117" s="3" t="s">
        <v>14</v>
      </c>
    </row>
    <row r="118" spans="1:15" x14ac:dyDescent="0.25">
      <c r="A118" s="33"/>
      <c r="B118" s="35"/>
    </row>
    <row r="119" spans="1:15" ht="16.5" thickBot="1" x14ac:dyDescent="0.3">
      <c r="A119" s="1" t="s">
        <v>36</v>
      </c>
    </row>
    <row r="120" spans="1:15" x14ac:dyDescent="0.25">
      <c r="A120" s="5" t="s">
        <v>0</v>
      </c>
      <c r="B120" s="6" t="s">
        <v>1</v>
      </c>
      <c r="C120" s="64" t="s">
        <v>12</v>
      </c>
      <c r="D120" s="65"/>
      <c r="E120" s="66"/>
      <c r="F120" s="70" t="s">
        <v>25</v>
      </c>
      <c r="G120" s="71"/>
      <c r="H120" s="72"/>
      <c r="I120" s="7"/>
      <c r="J120" s="64" t="s">
        <v>12</v>
      </c>
      <c r="K120" s="65"/>
      <c r="L120" s="66"/>
      <c r="M120" s="70" t="s">
        <v>25</v>
      </c>
      <c r="N120" s="71"/>
      <c r="O120" s="76"/>
    </row>
    <row r="121" spans="1:15" x14ac:dyDescent="0.25">
      <c r="A121" s="8"/>
      <c r="B121" s="9"/>
      <c r="C121" s="67"/>
      <c r="D121" s="68"/>
      <c r="E121" s="69"/>
      <c r="F121" s="73"/>
      <c r="G121" s="74"/>
      <c r="H121" s="75"/>
      <c r="I121" s="10"/>
      <c r="J121" s="67"/>
      <c r="K121" s="68"/>
      <c r="L121" s="69"/>
      <c r="M121" s="73"/>
      <c r="N121" s="74"/>
      <c r="O121" s="77"/>
    </row>
    <row r="122" spans="1:15" ht="16.5" thickBot="1" x14ac:dyDescent="0.3">
      <c r="A122" s="11"/>
      <c r="B122" s="12"/>
      <c r="C122" s="13" t="s">
        <v>2</v>
      </c>
      <c r="D122" s="13" t="s">
        <v>3</v>
      </c>
      <c r="E122" s="13" t="s">
        <v>4</v>
      </c>
      <c r="F122" s="13" t="s">
        <v>2</v>
      </c>
      <c r="G122" s="13" t="s">
        <v>3</v>
      </c>
      <c r="H122" s="13" t="s">
        <v>4</v>
      </c>
      <c r="I122" s="14"/>
      <c r="J122" s="13" t="s">
        <v>5</v>
      </c>
      <c r="K122" s="13" t="s">
        <v>6</v>
      </c>
      <c r="L122" s="13" t="s">
        <v>4</v>
      </c>
      <c r="M122" s="13" t="s">
        <v>5</v>
      </c>
      <c r="N122" s="13" t="s">
        <v>6</v>
      </c>
      <c r="O122" s="15" t="s">
        <v>4</v>
      </c>
    </row>
    <row r="123" spans="1:15" x14ac:dyDescent="0.25">
      <c r="A123" s="16"/>
      <c r="B123" s="17"/>
      <c r="C123" s="17"/>
      <c r="D123" s="17"/>
      <c r="E123" s="17"/>
      <c r="F123" s="17"/>
      <c r="G123" s="17"/>
      <c r="H123" s="17"/>
      <c r="I123" s="18"/>
      <c r="J123" s="17"/>
      <c r="K123" s="17"/>
      <c r="L123" s="17"/>
      <c r="M123" s="17"/>
      <c r="N123" s="17"/>
      <c r="O123" s="19"/>
    </row>
    <row r="124" spans="1:15" x14ac:dyDescent="0.25">
      <c r="A124" s="20">
        <v>1</v>
      </c>
      <c r="B124" s="21" t="s">
        <v>42</v>
      </c>
      <c r="C124" s="21">
        <v>1341</v>
      </c>
      <c r="D124" s="21">
        <v>2094</v>
      </c>
      <c r="E124" s="21">
        <f t="shared" ref="E124:E134" si="49">SUM(C124:D124)</f>
        <v>3435</v>
      </c>
      <c r="F124" s="22">
        <v>10142.6</v>
      </c>
      <c r="G124" s="22">
        <v>6064</v>
      </c>
      <c r="H124" s="22">
        <f t="shared" ref="H124:H134" si="50">SUM(F124:G124)</f>
        <v>16206.6</v>
      </c>
      <c r="I124" s="23"/>
      <c r="J124" s="21">
        <v>1839</v>
      </c>
      <c r="K124" s="21">
        <v>1596</v>
      </c>
      <c r="L124" s="21">
        <f t="shared" ref="L124:L134" si="51">SUM(J124:K124)</f>
        <v>3435</v>
      </c>
      <c r="M124" s="22">
        <v>8329.64</v>
      </c>
      <c r="N124" s="22">
        <v>7876.96</v>
      </c>
      <c r="O124" s="24">
        <f t="shared" ref="O124:O134" si="52">SUM(M124:N124)</f>
        <v>16206.599999999999</v>
      </c>
    </row>
    <row r="125" spans="1:15" x14ac:dyDescent="0.25">
      <c r="A125" s="20">
        <v>2</v>
      </c>
      <c r="B125" s="21" t="s">
        <v>8</v>
      </c>
      <c r="C125" s="21">
        <v>3168</v>
      </c>
      <c r="D125" s="21">
        <v>2283</v>
      </c>
      <c r="E125" s="21">
        <f t="shared" si="49"/>
        <v>5451</v>
      </c>
      <c r="F125" s="22">
        <v>1606.3</v>
      </c>
      <c r="G125" s="22">
        <v>1144.73</v>
      </c>
      <c r="H125" s="22">
        <f t="shared" si="50"/>
        <v>2751.0299999999997</v>
      </c>
      <c r="I125" s="23"/>
      <c r="J125" s="21">
        <v>3012</v>
      </c>
      <c r="K125" s="21">
        <v>2439</v>
      </c>
      <c r="L125" s="21">
        <f t="shared" si="51"/>
        <v>5451</v>
      </c>
      <c r="M125" s="22">
        <v>1500.88</v>
      </c>
      <c r="N125" s="22">
        <v>1250.1500000000001</v>
      </c>
      <c r="O125" s="24">
        <f t="shared" si="52"/>
        <v>2751.03</v>
      </c>
    </row>
    <row r="126" spans="1:15" x14ac:dyDescent="0.25">
      <c r="A126" s="20">
        <v>3</v>
      </c>
      <c r="B126" s="21" t="s">
        <v>9</v>
      </c>
      <c r="C126" s="21">
        <v>0</v>
      </c>
      <c r="D126" s="21">
        <v>29360</v>
      </c>
      <c r="E126" s="21">
        <f t="shared" si="49"/>
        <v>29360</v>
      </c>
      <c r="F126" s="22">
        <v>0</v>
      </c>
      <c r="G126" s="22">
        <v>4652.3599999999997</v>
      </c>
      <c r="H126" s="22">
        <f t="shared" si="50"/>
        <v>4652.3599999999997</v>
      </c>
      <c r="I126" s="23"/>
      <c r="J126" s="21">
        <v>14682</v>
      </c>
      <c r="K126" s="21">
        <v>14678</v>
      </c>
      <c r="L126" s="21">
        <f t="shared" si="51"/>
        <v>29360</v>
      </c>
      <c r="M126" s="22">
        <v>2327.06</v>
      </c>
      <c r="N126" s="22">
        <v>2325.3000000000002</v>
      </c>
      <c r="O126" s="24">
        <f t="shared" si="52"/>
        <v>4652.3600000000006</v>
      </c>
    </row>
    <row r="127" spans="1:15" x14ac:dyDescent="0.25">
      <c r="A127" s="20">
        <v>4</v>
      </c>
      <c r="B127" s="21" t="s">
        <v>10</v>
      </c>
      <c r="C127" s="21">
        <v>0</v>
      </c>
      <c r="D127" s="21">
        <v>100</v>
      </c>
      <c r="E127" s="21">
        <f t="shared" si="49"/>
        <v>100</v>
      </c>
      <c r="F127" s="22">
        <v>0</v>
      </c>
      <c r="G127" s="22">
        <v>40</v>
      </c>
      <c r="H127" s="22">
        <f t="shared" si="50"/>
        <v>40</v>
      </c>
      <c r="I127" s="23"/>
      <c r="J127" s="21">
        <v>100</v>
      </c>
      <c r="K127" s="21">
        <v>0</v>
      </c>
      <c r="L127" s="21">
        <f t="shared" si="51"/>
        <v>100</v>
      </c>
      <c r="M127" s="22">
        <v>40</v>
      </c>
      <c r="N127" s="22">
        <v>0</v>
      </c>
      <c r="O127" s="24">
        <f t="shared" si="52"/>
        <v>40</v>
      </c>
    </row>
    <row r="128" spans="1:15" x14ac:dyDescent="0.25">
      <c r="A128" s="20">
        <v>5</v>
      </c>
      <c r="B128" s="21" t="s">
        <v>11</v>
      </c>
      <c r="C128" s="21">
        <v>359</v>
      </c>
      <c r="D128" s="21">
        <v>224</v>
      </c>
      <c r="E128" s="21">
        <f t="shared" si="49"/>
        <v>583</v>
      </c>
      <c r="F128" s="22">
        <v>729.27</v>
      </c>
      <c r="G128" s="22">
        <v>429.91</v>
      </c>
      <c r="H128" s="22">
        <f t="shared" si="50"/>
        <v>1159.18</v>
      </c>
      <c r="I128" s="23"/>
      <c r="J128" s="21">
        <v>445</v>
      </c>
      <c r="K128" s="21">
        <v>138</v>
      </c>
      <c r="L128" s="21">
        <f t="shared" si="51"/>
        <v>583</v>
      </c>
      <c r="M128" s="22">
        <v>830.44</v>
      </c>
      <c r="N128" s="22">
        <v>328.74</v>
      </c>
      <c r="O128" s="24">
        <f t="shared" si="52"/>
        <v>1159.18</v>
      </c>
    </row>
    <row r="129" spans="1:15" x14ac:dyDescent="0.25">
      <c r="A129" s="20">
        <v>6</v>
      </c>
      <c r="B129" s="21" t="s">
        <v>21</v>
      </c>
      <c r="C129" s="21">
        <v>27989</v>
      </c>
      <c r="D129" s="21">
        <v>15411</v>
      </c>
      <c r="E129" s="21">
        <f t="shared" si="49"/>
        <v>43400</v>
      </c>
      <c r="F129" s="22">
        <v>26318.51</v>
      </c>
      <c r="G129" s="22">
        <v>15519.84</v>
      </c>
      <c r="H129" s="22">
        <f t="shared" si="50"/>
        <v>41838.35</v>
      </c>
      <c r="I129" s="23"/>
      <c r="J129" s="21">
        <v>30340</v>
      </c>
      <c r="K129" s="21">
        <v>13060</v>
      </c>
      <c r="L129" s="21">
        <f t="shared" si="51"/>
        <v>43400</v>
      </c>
      <c r="M129" s="22">
        <v>26489.77</v>
      </c>
      <c r="N129" s="22">
        <v>15348.58</v>
      </c>
      <c r="O129" s="24">
        <f t="shared" si="52"/>
        <v>41838.35</v>
      </c>
    </row>
    <row r="130" spans="1:15" x14ac:dyDescent="0.25">
      <c r="A130" s="20">
        <v>7</v>
      </c>
      <c r="B130" s="21" t="s">
        <v>30</v>
      </c>
      <c r="C130" s="21">
        <v>65</v>
      </c>
      <c r="D130" s="21">
        <v>35</v>
      </c>
      <c r="E130" s="21">
        <f t="shared" si="49"/>
        <v>100</v>
      </c>
      <c r="F130" s="22">
        <v>58.5</v>
      </c>
      <c r="G130" s="22">
        <v>31.5</v>
      </c>
      <c r="H130" s="22">
        <f t="shared" si="50"/>
        <v>90</v>
      </c>
      <c r="I130" s="23"/>
      <c r="J130" s="21">
        <v>51</v>
      </c>
      <c r="K130" s="21">
        <v>49</v>
      </c>
      <c r="L130" s="21">
        <f t="shared" si="51"/>
        <v>100</v>
      </c>
      <c r="M130" s="22">
        <v>45.9</v>
      </c>
      <c r="N130" s="22">
        <v>44.1</v>
      </c>
      <c r="O130" s="24">
        <f t="shared" si="52"/>
        <v>90</v>
      </c>
    </row>
    <row r="131" spans="1:15" x14ac:dyDescent="0.25">
      <c r="A131" s="20">
        <v>8</v>
      </c>
      <c r="B131" s="21" t="s">
        <v>28</v>
      </c>
      <c r="C131" s="21">
        <v>0</v>
      </c>
      <c r="D131" s="21">
        <v>134</v>
      </c>
      <c r="E131" s="21">
        <f t="shared" si="49"/>
        <v>134</v>
      </c>
      <c r="F131" s="22">
        <v>0</v>
      </c>
      <c r="G131" s="22">
        <v>66.33</v>
      </c>
      <c r="H131" s="22">
        <f t="shared" si="50"/>
        <v>66.33</v>
      </c>
      <c r="I131" s="23"/>
      <c r="J131" s="21">
        <v>134</v>
      </c>
      <c r="K131" s="21">
        <v>0</v>
      </c>
      <c r="L131" s="21">
        <f t="shared" si="51"/>
        <v>134</v>
      </c>
      <c r="M131" s="22">
        <v>66.33</v>
      </c>
      <c r="N131" s="22">
        <v>0</v>
      </c>
      <c r="O131" s="24">
        <f t="shared" si="52"/>
        <v>66.33</v>
      </c>
    </row>
    <row r="132" spans="1:15" x14ac:dyDescent="0.25">
      <c r="A132" s="20">
        <v>9</v>
      </c>
      <c r="B132" s="21" t="s">
        <v>32</v>
      </c>
      <c r="C132" s="21">
        <v>139</v>
      </c>
      <c r="D132" s="21">
        <v>77</v>
      </c>
      <c r="E132" s="21">
        <f t="shared" si="49"/>
        <v>216</v>
      </c>
      <c r="F132" s="22">
        <v>468.8</v>
      </c>
      <c r="G132" s="22">
        <v>288.7</v>
      </c>
      <c r="H132" s="22">
        <f t="shared" si="50"/>
        <v>757.5</v>
      </c>
      <c r="I132" s="23"/>
      <c r="J132" s="21">
        <v>119</v>
      </c>
      <c r="K132" s="21">
        <v>97</v>
      </c>
      <c r="L132" s="21">
        <f t="shared" si="51"/>
        <v>216</v>
      </c>
      <c r="M132" s="22">
        <v>391.95</v>
      </c>
      <c r="N132" s="22">
        <v>365.55</v>
      </c>
      <c r="O132" s="24">
        <f t="shared" si="52"/>
        <v>757.5</v>
      </c>
    </row>
    <row r="133" spans="1:15" x14ac:dyDescent="0.25">
      <c r="A133" s="20">
        <v>10</v>
      </c>
      <c r="B133" s="21" t="s">
        <v>33</v>
      </c>
      <c r="C133" s="21">
        <v>0</v>
      </c>
      <c r="D133" s="21">
        <v>0</v>
      </c>
      <c r="E133" s="21">
        <v>0</v>
      </c>
      <c r="F133" s="22">
        <v>0</v>
      </c>
      <c r="G133" s="22">
        <v>0</v>
      </c>
      <c r="H133" s="22">
        <f t="shared" si="50"/>
        <v>0</v>
      </c>
      <c r="I133" s="23"/>
      <c r="J133" s="21">
        <v>0</v>
      </c>
      <c r="K133" s="21">
        <v>0</v>
      </c>
      <c r="L133" s="21">
        <f t="shared" si="51"/>
        <v>0</v>
      </c>
      <c r="M133" s="22">
        <v>0</v>
      </c>
      <c r="N133" s="22">
        <v>0</v>
      </c>
      <c r="O133" s="24">
        <f t="shared" si="52"/>
        <v>0</v>
      </c>
    </row>
    <row r="134" spans="1:15" x14ac:dyDescent="0.25">
      <c r="A134" s="20">
        <v>11</v>
      </c>
      <c r="B134" s="21" t="s">
        <v>40</v>
      </c>
      <c r="C134" s="21">
        <v>0</v>
      </c>
      <c r="D134" s="21">
        <v>1191</v>
      </c>
      <c r="E134" s="21">
        <f t="shared" si="49"/>
        <v>1191</v>
      </c>
      <c r="F134" s="22">
        <v>0</v>
      </c>
      <c r="G134" s="22">
        <v>589.04</v>
      </c>
      <c r="H134" s="22">
        <f t="shared" si="50"/>
        <v>589.04</v>
      </c>
      <c r="I134" s="23"/>
      <c r="J134" s="21">
        <v>1191</v>
      </c>
      <c r="K134" s="21">
        <v>0</v>
      </c>
      <c r="L134" s="21">
        <f t="shared" si="51"/>
        <v>1191</v>
      </c>
      <c r="M134" s="22">
        <v>589.04</v>
      </c>
      <c r="N134" s="22">
        <v>0</v>
      </c>
      <c r="O134" s="25">
        <f t="shared" si="52"/>
        <v>589.04</v>
      </c>
    </row>
    <row r="135" spans="1:15" x14ac:dyDescent="0.25">
      <c r="A135" s="20"/>
      <c r="B135" s="26" t="s">
        <v>4</v>
      </c>
      <c r="C135" s="26">
        <f t="shared" ref="C135:H135" si="53">SUM(C124:C134)</f>
        <v>33061</v>
      </c>
      <c r="D135" s="26">
        <f t="shared" si="53"/>
        <v>50909</v>
      </c>
      <c r="E135" s="26">
        <f t="shared" si="53"/>
        <v>83970</v>
      </c>
      <c r="F135" s="27">
        <f t="shared" si="53"/>
        <v>39323.980000000003</v>
      </c>
      <c r="G135" s="27">
        <f t="shared" si="53"/>
        <v>28826.410000000003</v>
      </c>
      <c r="H135" s="27">
        <f t="shared" si="53"/>
        <v>68150.39</v>
      </c>
      <c r="I135" s="28" t="s">
        <v>14</v>
      </c>
      <c r="J135" s="26">
        <f t="shared" ref="J135:O135" si="54">SUM(J124:J134)</f>
        <v>51913</v>
      </c>
      <c r="K135" s="26">
        <f t="shared" si="54"/>
        <v>32057</v>
      </c>
      <c r="L135" s="26">
        <f t="shared" si="54"/>
        <v>83970</v>
      </c>
      <c r="M135" s="27">
        <f t="shared" si="54"/>
        <v>40611.01</v>
      </c>
      <c r="N135" s="27">
        <f t="shared" si="54"/>
        <v>27539.379999999997</v>
      </c>
      <c r="O135" s="27">
        <f t="shared" si="54"/>
        <v>68150.389999999985</v>
      </c>
    </row>
    <row r="136" spans="1:15" ht="16.5" thickBot="1" x14ac:dyDescent="0.3">
      <c r="A136" s="29"/>
      <c r="B136" s="30"/>
      <c r="C136" s="30"/>
      <c r="D136" s="30"/>
      <c r="E136" s="30"/>
      <c r="F136" s="30"/>
      <c r="G136" s="30"/>
      <c r="H136" s="30"/>
      <c r="I136" s="31"/>
      <c r="J136" s="30"/>
      <c r="K136" s="30"/>
      <c r="L136" s="30"/>
      <c r="M136" s="30"/>
      <c r="N136" s="30"/>
      <c r="O136" s="32"/>
    </row>
    <row r="137" spans="1:15" x14ac:dyDescent="0.25">
      <c r="A137" s="33"/>
      <c r="B137" s="34" t="s">
        <v>13</v>
      </c>
      <c r="E137" s="3" t="s">
        <v>14</v>
      </c>
    </row>
    <row r="138" spans="1:15" x14ac:dyDescent="0.25">
      <c r="A138" s="4"/>
    </row>
    <row r="139" spans="1:15" ht="16.5" thickBot="1" x14ac:dyDescent="0.3">
      <c r="A139" s="1" t="s">
        <v>35</v>
      </c>
    </row>
    <row r="140" spans="1:15" x14ac:dyDescent="0.25">
      <c r="A140" s="5" t="s">
        <v>0</v>
      </c>
      <c r="B140" s="6" t="s">
        <v>1</v>
      </c>
      <c r="C140" s="64" t="s">
        <v>12</v>
      </c>
      <c r="D140" s="65"/>
      <c r="E140" s="66"/>
      <c r="F140" s="70" t="s">
        <v>25</v>
      </c>
      <c r="G140" s="71"/>
      <c r="H140" s="72"/>
      <c r="I140" s="7"/>
      <c r="J140" s="64" t="s">
        <v>12</v>
      </c>
      <c r="K140" s="65"/>
      <c r="L140" s="66"/>
      <c r="M140" s="70" t="s">
        <v>25</v>
      </c>
      <c r="N140" s="71"/>
      <c r="O140" s="76"/>
    </row>
    <row r="141" spans="1:15" x14ac:dyDescent="0.25">
      <c r="A141" s="8"/>
      <c r="B141" s="9"/>
      <c r="C141" s="67"/>
      <c r="D141" s="68"/>
      <c r="E141" s="69"/>
      <c r="F141" s="73"/>
      <c r="G141" s="74"/>
      <c r="H141" s="75"/>
      <c r="I141" s="10"/>
      <c r="J141" s="67"/>
      <c r="K141" s="68"/>
      <c r="L141" s="69"/>
      <c r="M141" s="73"/>
      <c r="N141" s="74"/>
      <c r="O141" s="77"/>
    </row>
    <row r="142" spans="1:15" ht="16.5" thickBot="1" x14ac:dyDescent="0.3">
      <c r="A142" s="11"/>
      <c r="B142" s="12"/>
      <c r="C142" s="13" t="s">
        <v>2</v>
      </c>
      <c r="D142" s="13" t="s">
        <v>3</v>
      </c>
      <c r="E142" s="13" t="s">
        <v>4</v>
      </c>
      <c r="F142" s="13" t="s">
        <v>2</v>
      </c>
      <c r="G142" s="13" t="s">
        <v>3</v>
      </c>
      <c r="H142" s="13" t="s">
        <v>4</v>
      </c>
      <c r="I142" s="14"/>
      <c r="J142" s="13" t="s">
        <v>5</v>
      </c>
      <c r="K142" s="13" t="s">
        <v>6</v>
      </c>
      <c r="L142" s="13" t="s">
        <v>4</v>
      </c>
      <c r="M142" s="13" t="s">
        <v>5</v>
      </c>
      <c r="N142" s="13" t="s">
        <v>6</v>
      </c>
      <c r="O142" s="15" t="s">
        <v>4</v>
      </c>
    </row>
    <row r="143" spans="1:15" x14ac:dyDescent="0.25">
      <c r="A143" s="16"/>
      <c r="B143" s="17"/>
      <c r="C143" s="17"/>
      <c r="D143" s="17"/>
      <c r="E143" s="17"/>
      <c r="F143" s="17"/>
      <c r="G143" s="17"/>
      <c r="H143" s="17"/>
      <c r="I143" s="18"/>
      <c r="J143" s="17"/>
      <c r="K143" s="17"/>
      <c r="L143" s="17"/>
      <c r="M143" s="17"/>
      <c r="N143" s="17"/>
      <c r="O143" s="19"/>
    </row>
    <row r="144" spans="1:15" x14ac:dyDescent="0.25">
      <c r="A144" s="20">
        <v>1</v>
      </c>
      <c r="B144" s="21" t="s">
        <v>7</v>
      </c>
      <c r="C144" s="21">
        <v>1369</v>
      </c>
      <c r="D144" s="21">
        <v>792</v>
      </c>
      <c r="E144" s="21">
        <f t="shared" ref="E144:E154" si="55">SUM(C144:D144)</f>
        <v>2161</v>
      </c>
      <c r="F144" s="22">
        <v>7868.1</v>
      </c>
      <c r="G144" s="22">
        <v>4540.6099999999997</v>
      </c>
      <c r="H144" s="22">
        <f t="shared" ref="H144:H154" si="56">SUM(F144:G144)</f>
        <v>12408.71</v>
      </c>
      <c r="I144" s="23"/>
      <c r="J144" s="21">
        <v>1372</v>
      </c>
      <c r="K144" s="21">
        <v>789</v>
      </c>
      <c r="L144" s="21">
        <f t="shared" ref="L144:L148" si="57">SUM(J144:K144)</f>
        <v>2161</v>
      </c>
      <c r="M144" s="22">
        <v>7220.79</v>
      </c>
      <c r="N144" s="22">
        <v>5187.92</v>
      </c>
      <c r="O144" s="24">
        <f t="shared" ref="O144:O154" si="58">SUM(M144:N144)</f>
        <v>12408.71</v>
      </c>
    </row>
    <row r="145" spans="1:15" x14ac:dyDescent="0.25">
      <c r="A145" s="20">
        <v>2</v>
      </c>
      <c r="B145" s="21" t="s">
        <v>8</v>
      </c>
      <c r="C145" s="21">
        <v>5129</v>
      </c>
      <c r="D145" s="21">
        <v>4137</v>
      </c>
      <c r="E145" s="21">
        <f t="shared" si="55"/>
        <v>9266</v>
      </c>
      <c r="F145" s="22">
        <v>2235.5</v>
      </c>
      <c r="G145" s="22">
        <v>1825.96</v>
      </c>
      <c r="H145" s="22">
        <f t="shared" si="56"/>
        <v>4061.46</v>
      </c>
      <c r="I145" s="23"/>
      <c r="J145" s="21">
        <v>4866</v>
      </c>
      <c r="K145" s="21">
        <v>4400</v>
      </c>
      <c r="L145" s="21">
        <f t="shared" si="57"/>
        <v>9266</v>
      </c>
      <c r="M145" s="22">
        <v>2122.1999999999998</v>
      </c>
      <c r="N145" s="22">
        <v>1939.26</v>
      </c>
      <c r="O145" s="24">
        <f t="shared" si="58"/>
        <v>4061.46</v>
      </c>
    </row>
    <row r="146" spans="1:15" x14ac:dyDescent="0.25">
      <c r="A146" s="20">
        <v>3</v>
      </c>
      <c r="B146" s="21" t="s">
        <v>9</v>
      </c>
      <c r="C146" s="21">
        <v>0</v>
      </c>
      <c r="D146" s="21">
        <v>30694</v>
      </c>
      <c r="E146" s="21">
        <f t="shared" si="55"/>
        <v>30694</v>
      </c>
      <c r="F146" s="22">
        <v>0</v>
      </c>
      <c r="G146" s="22">
        <v>3273.6</v>
      </c>
      <c r="H146" s="22">
        <f t="shared" si="56"/>
        <v>3273.6</v>
      </c>
      <c r="I146" s="23"/>
      <c r="J146" s="21">
        <v>15333</v>
      </c>
      <c r="K146" s="21">
        <v>15361</v>
      </c>
      <c r="L146" s="21">
        <f t="shared" si="57"/>
        <v>30694</v>
      </c>
      <c r="M146" s="22">
        <v>1633.2</v>
      </c>
      <c r="N146" s="22">
        <v>1640.4</v>
      </c>
      <c r="O146" s="24">
        <f t="shared" si="58"/>
        <v>3273.6000000000004</v>
      </c>
    </row>
    <row r="147" spans="1:15" x14ac:dyDescent="0.25">
      <c r="A147" s="20">
        <v>4</v>
      </c>
      <c r="B147" s="21" t="s">
        <v>10</v>
      </c>
      <c r="C147" s="21">
        <v>0</v>
      </c>
      <c r="D147" s="21">
        <v>0</v>
      </c>
      <c r="E147" s="21">
        <f t="shared" si="55"/>
        <v>0</v>
      </c>
      <c r="F147" s="22">
        <v>0</v>
      </c>
      <c r="G147" s="22">
        <v>0</v>
      </c>
      <c r="H147" s="22">
        <f t="shared" si="56"/>
        <v>0</v>
      </c>
      <c r="I147" s="23"/>
      <c r="J147" s="21">
        <v>0</v>
      </c>
      <c r="K147" s="21">
        <v>0</v>
      </c>
      <c r="L147" s="21">
        <f t="shared" si="57"/>
        <v>0</v>
      </c>
      <c r="M147" s="22">
        <v>0</v>
      </c>
      <c r="N147" s="22">
        <v>0</v>
      </c>
      <c r="O147" s="24">
        <f t="shared" si="58"/>
        <v>0</v>
      </c>
    </row>
    <row r="148" spans="1:15" x14ac:dyDescent="0.25">
      <c r="A148" s="20">
        <v>5</v>
      </c>
      <c r="B148" s="21" t="s">
        <v>11</v>
      </c>
      <c r="C148" s="21">
        <v>121</v>
      </c>
      <c r="D148" s="21">
        <v>60</v>
      </c>
      <c r="E148" s="21">
        <f t="shared" si="55"/>
        <v>181</v>
      </c>
      <c r="F148" s="22">
        <v>418.78</v>
      </c>
      <c r="G148" s="22">
        <v>207.81</v>
      </c>
      <c r="H148" s="22">
        <f t="shared" si="56"/>
        <v>626.58999999999992</v>
      </c>
      <c r="I148" s="23"/>
      <c r="J148" s="21">
        <v>104</v>
      </c>
      <c r="K148" s="21">
        <v>77</v>
      </c>
      <c r="L148" s="21">
        <f t="shared" si="57"/>
        <v>181</v>
      </c>
      <c r="M148" s="22">
        <v>363.16</v>
      </c>
      <c r="N148" s="22">
        <v>263.43</v>
      </c>
      <c r="O148" s="24">
        <f t="shared" si="58"/>
        <v>626.59</v>
      </c>
    </row>
    <row r="149" spans="1:15" x14ac:dyDescent="0.25">
      <c r="A149" s="20">
        <v>6</v>
      </c>
      <c r="B149" s="21" t="s">
        <v>21</v>
      </c>
      <c r="C149" s="21">
        <v>21036</v>
      </c>
      <c r="D149" s="21">
        <v>15621</v>
      </c>
      <c r="E149" s="21">
        <f t="shared" si="55"/>
        <v>36657</v>
      </c>
      <c r="F149" s="22">
        <v>27447.95</v>
      </c>
      <c r="G149" s="22">
        <v>16826.169999999998</v>
      </c>
      <c r="H149" s="22">
        <f t="shared" si="56"/>
        <v>44274.119999999995</v>
      </c>
      <c r="I149" s="23"/>
      <c r="J149" s="21">
        <v>23912</v>
      </c>
      <c r="K149" s="21">
        <v>12745</v>
      </c>
      <c r="L149" s="21">
        <f t="shared" ref="L149:L154" si="59">SUM(J149:K149)</f>
        <v>36657</v>
      </c>
      <c r="M149" s="22">
        <v>27704.09</v>
      </c>
      <c r="N149" s="22">
        <v>16570.03</v>
      </c>
      <c r="O149" s="24">
        <f t="shared" si="58"/>
        <v>44274.119999999995</v>
      </c>
    </row>
    <row r="150" spans="1:15" x14ac:dyDescent="0.25">
      <c r="A150" s="20">
        <v>7</v>
      </c>
      <c r="B150" s="21" t="s">
        <v>31</v>
      </c>
      <c r="C150" s="21">
        <v>0</v>
      </c>
      <c r="D150" s="21">
        <v>0</v>
      </c>
      <c r="E150" s="21">
        <f t="shared" si="55"/>
        <v>0</v>
      </c>
      <c r="F150" s="22">
        <v>0</v>
      </c>
      <c r="G150" s="22">
        <v>0</v>
      </c>
      <c r="H150" s="22">
        <f t="shared" si="56"/>
        <v>0</v>
      </c>
      <c r="I150" s="23"/>
      <c r="J150" s="21">
        <v>0</v>
      </c>
      <c r="K150" s="21">
        <v>0</v>
      </c>
      <c r="L150" s="21">
        <f t="shared" si="59"/>
        <v>0</v>
      </c>
      <c r="M150" s="22">
        <v>0</v>
      </c>
      <c r="N150" s="22">
        <v>0</v>
      </c>
      <c r="O150" s="24">
        <f t="shared" si="58"/>
        <v>0</v>
      </c>
    </row>
    <row r="151" spans="1:15" x14ac:dyDescent="0.25">
      <c r="A151" s="20">
        <v>8</v>
      </c>
      <c r="B151" s="21" t="s">
        <v>30</v>
      </c>
      <c r="C151" s="21">
        <v>0</v>
      </c>
      <c r="D151" s="21">
        <v>0</v>
      </c>
      <c r="E151" s="21">
        <f t="shared" si="55"/>
        <v>0</v>
      </c>
      <c r="F151" s="22">
        <v>0</v>
      </c>
      <c r="G151" s="22">
        <v>0</v>
      </c>
      <c r="H151" s="22">
        <f t="shared" si="56"/>
        <v>0</v>
      </c>
      <c r="I151" s="23"/>
      <c r="J151" s="21">
        <v>0</v>
      </c>
      <c r="K151" s="21">
        <v>0</v>
      </c>
      <c r="L151" s="21">
        <f t="shared" si="59"/>
        <v>0</v>
      </c>
      <c r="M151" s="22">
        <v>0</v>
      </c>
      <c r="N151" s="22">
        <v>0</v>
      </c>
      <c r="O151" s="24">
        <f t="shared" si="58"/>
        <v>0</v>
      </c>
    </row>
    <row r="152" spans="1:15" x14ac:dyDescent="0.25">
      <c r="A152" s="20">
        <v>9</v>
      </c>
      <c r="B152" s="21" t="s">
        <v>28</v>
      </c>
      <c r="C152" s="21">
        <v>0</v>
      </c>
      <c r="D152" s="21">
        <v>122</v>
      </c>
      <c r="E152" s="21">
        <f t="shared" si="55"/>
        <v>122</v>
      </c>
      <c r="F152" s="22">
        <v>0</v>
      </c>
      <c r="G152" s="22">
        <v>59.29</v>
      </c>
      <c r="H152" s="22">
        <f t="shared" si="56"/>
        <v>59.29</v>
      </c>
      <c r="I152" s="23"/>
      <c r="J152" s="21">
        <v>122</v>
      </c>
      <c r="K152" s="21">
        <v>0</v>
      </c>
      <c r="L152" s="21">
        <f t="shared" si="59"/>
        <v>122</v>
      </c>
      <c r="M152" s="22">
        <v>59.29</v>
      </c>
      <c r="N152" s="22">
        <v>0</v>
      </c>
      <c r="O152" s="24">
        <f t="shared" si="58"/>
        <v>59.29</v>
      </c>
    </row>
    <row r="153" spans="1:15" x14ac:dyDescent="0.25">
      <c r="A153" s="20">
        <v>10</v>
      </c>
      <c r="B153" s="21" t="s">
        <v>32</v>
      </c>
      <c r="C153" s="21">
        <v>1450</v>
      </c>
      <c r="D153" s="21">
        <v>900</v>
      </c>
      <c r="E153" s="21">
        <f t="shared" si="55"/>
        <v>2350</v>
      </c>
      <c r="F153" s="22">
        <v>1490.5</v>
      </c>
      <c r="G153" s="22">
        <v>927</v>
      </c>
      <c r="H153" s="22">
        <f t="shared" si="56"/>
        <v>2417.5</v>
      </c>
      <c r="I153" s="23"/>
      <c r="J153" s="21">
        <v>1175</v>
      </c>
      <c r="K153" s="21">
        <v>1175</v>
      </c>
      <c r="L153" s="21">
        <f t="shared" si="59"/>
        <v>2350</v>
      </c>
      <c r="M153" s="22">
        <v>1208.75</v>
      </c>
      <c r="N153" s="22">
        <v>1208.75</v>
      </c>
      <c r="O153" s="24">
        <f t="shared" si="58"/>
        <v>2417.5</v>
      </c>
    </row>
    <row r="154" spans="1:15" x14ac:dyDescent="0.25">
      <c r="A154" s="20">
        <v>11</v>
      </c>
      <c r="B154" s="21" t="s">
        <v>33</v>
      </c>
      <c r="C154" s="21">
        <v>0</v>
      </c>
      <c r="D154" s="21">
        <v>0</v>
      </c>
      <c r="E154" s="21">
        <f t="shared" si="55"/>
        <v>0</v>
      </c>
      <c r="F154" s="22">
        <v>0</v>
      </c>
      <c r="G154" s="22">
        <v>0</v>
      </c>
      <c r="H154" s="22">
        <f t="shared" si="56"/>
        <v>0</v>
      </c>
      <c r="I154" s="23"/>
      <c r="J154" s="21">
        <v>0</v>
      </c>
      <c r="K154" s="21">
        <v>0</v>
      </c>
      <c r="L154" s="21">
        <f t="shared" si="59"/>
        <v>0</v>
      </c>
      <c r="M154" s="22">
        <v>0</v>
      </c>
      <c r="N154" s="22">
        <v>0</v>
      </c>
      <c r="O154" s="24">
        <f t="shared" si="58"/>
        <v>0</v>
      </c>
    </row>
    <row r="155" spans="1:15" x14ac:dyDescent="0.25">
      <c r="A155" s="20"/>
      <c r="B155" s="26" t="s">
        <v>4</v>
      </c>
      <c r="C155" s="26">
        <f t="shared" ref="C155:D155" si="60">SUM(C144:C154)</f>
        <v>29105</v>
      </c>
      <c r="D155" s="26">
        <f t="shared" si="60"/>
        <v>52326</v>
      </c>
      <c r="E155" s="26">
        <f>SUM(E144:E154)</f>
        <v>81431</v>
      </c>
      <c r="F155" s="27">
        <f t="shared" ref="F155:H155" si="61">SUM(F144:F154)</f>
        <v>39460.83</v>
      </c>
      <c r="G155" s="27">
        <f t="shared" si="61"/>
        <v>27660.44</v>
      </c>
      <c r="H155" s="27">
        <f t="shared" si="61"/>
        <v>67121.26999999999</v>
      </c>
      <c r="I155" s="28" t="s">
        <v>14</v>
      </c>
      <c r="J155" s="26">
        <f>SUM(J144:J154)</f>
        <v>46884</v>
      </c>
      <c r="K155" s="26">
        <f t="shared" ref="K155:L155" si="62">SUM(K144:K154)</f>
        <v>34547</v>
      </c>
      <c r="L155" s="26">
        <f t="shared" si="62"/>
        <v>81431</v>
      </c>
      <c r="M155" s="27">
        <f>SUM(M144:M154)</f>
        <v>40311.480000000003</v>
      </c>
      <c r="N155" s="27">
        <f t="shared" ref="N155:O155" si="63">SUM(N144:N154)</f>
        <v>26809.79</v>
      </c>
      <c r="O155" s="27">
        <f t="shared" si="63"/>
        <v>67121.26999999999</v>
      </c>
    </row>
    <row r="156" spans="1:15" ht="16.5" thickBot="1" x14ac:dyDescent="0.3">
      <c r="A156" s="29"/>
      <c r="B156" s="30"/>
      <c r="C156" s="30"/>
      <c r="D156" s="30"/>
      <c r="E156" s="30"/>
      <c r="F156" s="30"/>
      <c r="G156" s="30"/>
      <c r="H156" s="30"/>
      <c r="I156" s="31"/>
      <c r="J156" s="30"/>
      <c r="K156" s="30"/>
      <c r="L156" s="30"/>
      <c r="M156" s="30"/>
      <c r="N156" s="30"/>
      <c r="O156" s="32"/>
    </row>
    <row r="157" spans="1:15" x14ac:dyDescent="0.25">
      <c r="A157" s="33"/>
      <c r="B157" s="34" t="s">
        <v>13</v>
      </c>
    </row>
    <row r="158" spans="1:15" x14ac:dyDescent="0.25">
      <c r="A158" s="33"/>
      <c r="B158" s="35"/>
    </row>
    <row r="159" spans="1:15" x14ac:dyDescent="0.25">
      <c r="A159" s="4"/>
    </row>
    <row r="160" spans="1:15" ht="16.5" thickBot="1" x14ac:dyDescent="0.3">
      <c r="A160" s="1" t="s">
        <v>34</v>
      </c>
    </row>
    <row r="161" spans="1:15" x14ac:dyDescent="0.25">
      <c r="A161" s="5" t="s">
        <v>0</v>
      </c>
      <c r="B161" s="6" t="s">
        <v>1</v>
      </c>
      <c r="C161" s="64" t="s">
        <v>12</v>
      </c>
      <c r="D161" s="65"/>
      <c r="E161" s="66"/>
      <c r="F161" s="70" t="s">
        <v>25</v>
      </c>
      <c r="G161" s="71"/>
      <c r="H161" s="72"/>
      <c r="I161" s="7"/>
      <c r="J161" s="64" t="s">
        <v>12</v>
      </c>
      <c r="K161" s="65"/>
      <c r="L161" s="66"/>
      <c r="M161" s="70" t="s">
        <v>25</v>
      </c>
      <c r="N161" s="71"/>
      <c r="O161" s="76"/>
    </row>
    <row r="162" spans="1:15" x14ac:dyDescent="0.25">
      <c r="A162" s="8"/>
      <c r="B162" s="9"/>
      <c r="C162" s="67"/>
      <c r="D162" s="68"/>
      <c r="E162" s="69"/>
      <c r="F162" s="73"/>
      <c r="G162" s="74"/>
      <c r="H162" s="75"/>
      <c r="I162" s="10"/>
      <c r="J162" s="67"/>
      <c r="K162" s="68"/>
      <c r="L162" s="69"/>
      <c r="M162" s="73"/>
      <c r="N162" s="74"/>
      <c r="O162" s="77"/>
    </row>
    <row r="163" spans="1:15" ht="16.5" thickBot="1" x14ac:dyDescent="0.3">
      <c r="A163" s="11"/>
      <c r="B163" s="12"/>
      <c r="C163" s="13" t="s">
        <v>2</v>
      </c>
      <c r="D163" s="13" t="s">
        <v>3</v>
      </c>
      <c r="E163" s="13" t="s">
        <v>4</v>
      </c>
      <c r="F163" s="13" t="s">
        <v>2</v>
      </c>
      <c r="G163" s="13" t="s">
        <v>3</v>
      </c>
      <c r="H163" s="13" t="s">
        <v>4</v>
      </c>
      <c r="I163" s="14"/>
      <c r="J163" s="13" t="s">
        <v>5</v>
      </c>
      <c r="K163" s="13" t="s">
        <v>6</v>
      </c>
      <c r="L163" s="13" t="s">
        <v>4</v>
      </c>
      <c r="M163" s="13" t="s">
        <v>5</v>
      </c>
      <c r="N163" s="13" t="s">
        <v>6</v>
      </c>
      <c r="O163" s="15" t="s">
        <v>4</v>
      </c>
    </row>
    <row r="164" spans="1:15" x14ac:dyDescent="0.25">
      <c r="A164" s="16"/>
      <c r="B164" s="17"/>
      <c r="C164" s="17"/>
      <c r="D164" s="17"/>
      <c r="E164" s="17"/>
      <c r="F164" s="17"/>
      <c r="G164" s="17"/>
      <c r="H164" s="17"/>
      <c r="I164" s="18"/>
      <c r="J164" s="17"/>
      <c r="K164" s="17"/>
      <c r="L164" s="17"/>
      <c r="M164" s="17"/>
      <c r="N164" s="17"/>
      <c r="O164" s="19"/>
    </row>
    <row r="165" spans="1:15" x14ac:dyDescent="0.25">
      <c r="A165" s="20">
        <v>1</v>
      </c>
      <c r="B165" s="21" t="s">
        <v>42</v>
      </c>
      <c r="C165" s="21">
        <v>2267</v>
      </c>
      <c r="D165" s="21">
        <v>1226</v>
      </c>
      <c r="E165" s="21">
        <f t="shared" ref="E165:E175" si="64">SUM(C165:D165)</f>
        <v>3493</v>
      </c>
      <c r="F165" s="22">
        <v>8976.08</v>
      </c>
      <c r="G165" s="22">
        <v>3506.13</v>
      </c>
      <c r="H165" s="22">
        <f t="shared" ref="H165:H173" si="65">SUM(F165:G165)</f>
        <v>12482.21</v>
      </c>
      <c r="I165" s="23"/>
      <c r="J165" s="21">
        <v>1827</v>
      </c>
      <c r="K165" s="21">
        <v>1666</v>
      </c>
      <c r="L165" s="21">
        <f t="shared" ref="L165:L175" si="66">SUM(J165:K165)</f>
        <v>3493</v>
      </c>
      <c r="M165" s="22">
        <v>5396.14</v>
      </c>
      <c r="N165" s="22">
        <v>7086.07</v>
      </c>
      <c r="O165" s="24">
        <f t="shared" ref="O165:O175" si="67">SUM(M165:N165)</f>
        <v>12482.21</v>
      </c>
    </row>
    <row r="166" spans="1:15" x14ac:dyDescent="0.25">
      <c r="A166" s="20">
        <v>2</v>
      </c>
      <c r="B166" s="21" t="s">
        <v>8</v>
      </c>
      <c r="C166" s="21">
        <v>24959</v>
      </c>
      <c r="D166" s="21">
        <v>17068</v>
      </c>
      <c r="E166" s="21">
        <f t="shared" si="64"/>
        <v>42027</v>
      </c>
      <c r="F166" s="22">
        <v>11137.46</v>
      </c>
      <c r="G166" s="22">
        <v>7608.58</v>
      </c>
      <c r="H166" s="22">
        <f t="shared" si="65"/>
        <v>18746.04</v>
      </c>
      <c r="I166" s="23"/>
      <c r="J166" s="21">
        <v>20931</v>
      </c>
      <c r="K166" s="21">
        <v>21096</v>
      </c>
      <c r="L166" s="21">
        <f t="shared" si="66"/>
        <v>42027</v>
      </c>
      <c r="M166" s="22">
        <v>9340.11</v>
      </c>
      <c r="N166" s="22">
        <v>9405.93</v>
      </c>
      <c r="O166" s="24">
        <f t="shared" si="67"/>
        <v>18746.04</v>
      </c>
    </row>
    <row r="167" spans="1:15" x14ac:dyDescent="0.25">
      <c r="A167" s="20">
        <v>3</v>
      </c>
      <c r="B167" s="21" t="s">
        <v>9</v>
      </c>
      <c r="C167" s="21">
        <v>0</v>
      </c>
      <c r="D167" s="21">
        <v>50057</v>
      </c>
      <c r="E167" s="21">
        <f t="shared" si="64"/>
        <v>50057</v>
      </c>
      <c r="F167" s="22">
        <v>0</v>
      </c>
      <c r="G167" s="22">
        <v>6514.2</v>
      </c>
      <c r="H167" s="22">
        <f t="shared" si="65"/>
        <v>6514.2</v>
      </c>
      <c r="I167" s="23"/>
      <c r="J167" s="21">
        <v>25028</v>
      </c>
      <c r="K167" s="21">
        <v>25029</v>
      </c>
      <c r="L167" s="21">
        <f t="shared" si="66"/>
        <v>50057</v>
      </c>
      <c r="M167" s="22">
        <v>3257.1</v>
      </c>
      <c r="N167" s="22">
        <v>3257.1</v>
      </c>
      <c r="O167" s="24">
        <f t="shared" si="67"/>
        <v>6514.2</v>
      </c>
    </row>
    <row r="168" spans="1:15" x14ac:dyDescent="0.25">
      <c r="A168" s="20">
        <v>4</v>
      </c>
      <c r="B168" s="21" t="s">
        <v>10</v>
      </c>
      <c r="C168" s="21">
        <v>42</v>
      </c>
      <c r="D168" s="21">
        <v>28</v>
      </c>
      <c r="E168" s="21">
        <f t="shared" si="64"/>
        <v>70</v>
      </c>
      <c r="F168" s="22">
        <v>16.8</v>
      </c>
      <c r="G168" s="22">
        <v>11.2</v>
      </c>
      <c r="H168" s="22">
        <f t="shared" si="65"/>
        <v>28</v>
      </c>
      <c r="I168" s="23"/>
      <c r="J168" s="21">
        <v>35</v>
      </c>
      <c r="K168" s="21">
        <v>35</v>
      </c>
      <c r="L168" s="21">
        <f t="shared" si="66"/>
        <v>70</v>
      </c>
      <c r="M168" s="22">
        <v>14</v>
      </c>
      <c r="N168" s="22">
        <v>14</v>
      </c>
      <c r="O168" s="24">
        <f t="shared" si="67"/>
        <v>28</v>
      </c>
    </row>
    <row r="169" spans="1:15" x14ac:dyDescent="0.25">
      <c r="A169" s="20">
        <v>5</v>
      </c>
      <c r="B169" s="21" t="s">
        <v>11</v>
      </c>
      <c r="C169" s="21">
        <v>187</v>
      </c>
      <c r="D169" s="21">
        <v>79</v>
      </c>
      <c r="E169" s="21">
        <f t="shared" si="64"/>
        <v>266</v>
      </c>
      <c r="F169" s="22">
        <v>343.39</v>
      </c>
      <c r="G169" s="22">
        <v>130.30000000000001</v>
      </c>
      <c r="H169" s="22">
        <f t="shared" si="65"/>
        <v>473.69</v>
      </c>
      <c r="I169" s="23"/>
      <c r="J169" s="21">
        <v>189</v>
      </c>
      <c r="K169" s="21">
        <v>77</v>
      </c>
      <c r="L169" s="21">
        <v>266</v>
      </c>
      <c r="M169" s="22">
        <v>312.74</v>
      </c>
      <c r="N169" s="22">
        <v>160.94999999999999</v>
      </c>
      <c r="O169" s="24">
        <f t="shared" si="67"/>
        <v>473.69</v>
      </c>
    </row>
    <row r="170" spans="1:15" x14ac:dyDescent="0.25">
      <c r="A170" s="20">
        <v>6</v>
      </c>
      <c r="B170" s="21" t="s">
        <v>21</v>
      </c>
      <c r="C170" s="21">
        <v>8168</v>
      </c>
      <c r="D170" s="21">
        <v>3769</v>
      </c>
      <c r="E170" s="21">
        <f t="shared" si="64"/>
        <v>11937</v>
      </c>
      <c r="F170" s="22">
        <v>14163.91</v>
      </c>
      <c r="G170" s="22">
        <v>6388.87</v>
      </c>
      <c r="H170" s="22">
        <f t="shared" si="65"/>
        <v>20552.78</v>
      </c>
      <c r="I170" s="23"/>
      <c r="J170" s="21">
        <v>5532</v>
      </c>
      <c r="K170" s="21">
        <v>6405</v>
      </c>
      <c r="L170" s="21">
        <f t="shared" si="66"/>
        <v>11937</v>
      </c>
      <c r="M170" s="22">
        <v>8613.44</v>
      </c>
      <c r="N170" s="22">
        <v>11939.34</v>
      </c>
      <c r="O170" s="24">
        <f t="shared" si="67"/>
        <v>20552.78</v>
      </c>
    </row>
    <row r="171" spans="1:15" x14ac:dyDescent="0.25">
      <c r="A171" s="20">
        <v>7</v>
      </c>
      <c r="B171" s="21" t="s">
        <v>31</v>
      </c>
      <c r="C171" s="21">
        <v>0</v>
      </c>
      <c r="D171" s="21">
        <v>0</v>
      </c>
      <c r="E171" s="21">
        <f t="shared" si="64"/>
        <v>0</v>
      </c>
      <c r="F171" s="22">
        <v>0</v>
      </c>
      <c r="G171" s="22">
        <v>0</v>
      </c>
      <c r="H171" s="22">
        <f t="shared" si="65"/>
        <v>0</v>
      </c>
      <c r="I171" s="23"/>
      <c r="J171" s="21">
        <v>0</v>
      </c>
      <c r="K171" s="21">
        <v>0</v>
      </c>
      <c r="L171" s="21">
        <f t="shared" si="66"/>
        <v>0</v>
      </c>
      <c r="M171" s="22">
        <v>0</v>
      </c>
      <c r="N171" s="22">
        <v>0</v>
      </c>
      <c r="O171" s="24">
        <f t="shared" si="67"/>
        <v>0</v>
      </c>
    </row>
    <row r="172" spans="1:15" x14ac:dyDescent="0.25">
      <c r="A172" s="20">
        <v>8</v>
      </c>
      <c r="B172" s="21" t="s">
        <v>30</v>
      </c>
      <c r="C172" s="21">
        <v>0</v>
      </c>
      <c r="D172" s="21">
        <v>0</v>
      </c>
      <c r="E172" s="21">
        <f t="shared" si="64"/>
        <v>0</v>
      </c>
      <c r="F172" s="22">
        <v>0</v>
      </c>
      <c r="G172" s="22">
        <v>0</v>
      </c>
      <c r="H172" s="22">
        <f t="shared" si="65"/>
        <v>0</v>
      </c>
      <c r="I172" s="23"/>
      <c r="J172" s="21">
        <v>0</v>
      </c>
      <c r="K172" s="21">
        <v>0</v>
      </c>
      <c r="L172" s="21">
        <f t="shared" si="66"/>
        <v>0</v>
      </c>
      <c r="M172" s="22">
        <v>0</v>
      </c>
      <c r="N172" s="22">
        <v>0</v>
      </c>
      <c r="O172" s="24">
        <f t="shared" si="67"/>
        <v>0</v>
      </c>
    </row>
    <row r="173" spans="1:15" x14ac:dyDescent="0.25">
      <c r="A173" s="20">
        <v>9</v>
      </c>
      <c r="B173" s="21" t="s">
        <v>28</v>
      </c>
      <c r="C173" s="21">
        <v>0</v>
      </c>
      <c r="D173" s="21">
        <v>394</v>
      </c>
      <c r="E173" s="21">
        <f t="shared" si="64"/>
        <v>394</v>
      </c>
      <c r="F173" s="22">
        <v>0</v>
      </c>
      <c r="G173" s="22">
        <v>191</v>
      </c>
      <c r="H173" s="22">
        <f t="shared" si="65"/>
        <v>191</v>
      </c>
      <c r="I173" s="23"/>
      <c r="J173" s="21">
        <v>343</v>
      </c>
      <c r="K173" s="21">
        <v>51</v>
      </c>
      <c r="L173" s="21">
        <f t="shared" si="66"/>
        <v>394</v>
      </c>
      <c r="M173" s="22">
        <v>166.24</v>
      </c>
      <c r="N173" s="22">
        <v>24.76</v>
      </c>
      <c r="O173" s="24">
        <f t="shared" si="67"/>
        <v>191</v>
      </c>
    </row>
    <row r="174" spans="1:15" x14ac:dyDescent="0.25">
      <c r="A174" s="20">
        <v>10</v>
      </c>
      <c r="B174" s="21" t="s">
        <v>32</v>
      </c>
      <c r="C174" s="21">
        <v>12</v>
      </c>
      <c r="D174" s="21">
        <v>8</v>
      </c>
      <c r="E174" s="21">
        <f t="shared" si="64"/>
        <v>20</v>
      </c>
      <c r="F174" s="22">
        <v>105</v>
      </c>
      <c r="G174" s="22">
        <v>70</v>
      </c>
      <c r="H174" s="22">
        <f t="shared" ref="H174:H175" si="68">SUM(F174:G174)</f>
        <v>175</v>
      </c>
      <c r="I174" s="23"/>
      <c r="J174" s="21">
        <v>20</v>
      </c>
      <c r="K174" s="21">
        <v>0</v>
      </c>
      <c r="L174" s="21">
        <f t="shared" si="66"/>
        <v>20</v>
      </c>
      <c r="M174" s="22">
        <v>175</v>
      </c>
      <c r="N174" s="22">
        <v>0</v>
      </c>
      <c r="O174" s="24">
        <f t="shared" si="67"/>
        <v>175</v>
      </c>
    </row>
    <row r="175" spans="1:15" x14ac:dyDescent="0.25">
      <c r="A175" s="20">
        <v>11</v>
      </c>
      <c r="B175" s="21" t="s">
        <v>33</v>
      </c>
      <c r="C175" s="21">
        <v>48</v>
      </c>
      <c r="D175" s="21">
        <v>28</v>
      </c>
      <c r="E175" s="21">
        <f t="shared" si="64"/>
        <v>76</v>
      </c>
      <c r="F175" s="22">
        <v>570.29999999999995</v>
      </c>
      <c r="G175" s="22">
        <v>355.21</v>
      </c>
      <c r="H175" s="22">
        <f t="shared" si="68"/>
        <v>925.51</v>
      </c>
      <c r="I175" s="23"/>
      <c r="J175" s="21">
        <v>9</v>
      </c>
      <c r="K175" s="21">
        <v>67</v>
      </c>
      <c r="L175" s="21">
        <f t="shared" si="66"/>
        <v>76</v>
      </c>
      <c r="M175" s="22">
        <v>93.45</v>
      </c>
      <c r="N175" s="22">
        <v>832.06</v>
      </c>
      <c r="O175" s="24">
        <f t="shared" si="67"/>
        <v>925.51</v>
      </c>
    </row>
    <row r="176" spans="1:15" x14ac:dyDescent="0.25">
      <c r="A176" s="20"/>
      <c r="B176" s="26" t="s">
        <v>4</v>
      </c>
      <c r="C176" s="26">
        <f t="shared" ref="C176:H176" si="69">SUM(C165:C175)</f>
        <v>35683</v>
      </c>
      <c r="D176" s="26">
        <f t="shared" si="69"/>
        <v>72657</v>
      </c>
      <c r="E176" s="26">
        <f>SUM(E165:E175)</f>
        <v>108340</v>
      </c>
      <c r="F176" s="27">
        <f t="shared" si="69"/>
        <v>35312.94</v>
      </c>
      <c r="G176" s="27">
        <f t="shared" si="69"/>
        <v>24775.489999999998</v>
      </c>
      <c r="H176" s="27">
        <f t="shared" si="69"/>
        <v>60088.43</v>
      </c>
      <c r="I176" s="28" t="s">
        <v>14</v>
      </c>
      <c r="J176" s="26">
        <f>SUM(J165:J175)</f>
        <v>53914</v>
      </c>
      <c r="K176" s="26">
        <f t="shared" ref="K176:L176" si="70">SUM(K165:K175)</f>
        <v>54426</v>
      </c>
      <c r="L176" s="26">
        <f t="shared" si="70"/>
        <v>108340</v>
      </c>
      <c r="M176" s="27">
        <f>SUM(M165:M175)</f>
        <v>27368.22</v>
      </c>
      <c r="N176" s="27">
        <f t="shared" ref="N176:O176" si="71">SUM(N165:N175)</f>
        <v>32720.21</v>
      </c>
      <c r="O176" s="27">
        <f t="shared" si="71"/>
        <v>60088.43</v>
      </c>
    </row>
    <row r="177" spans="1:15" ht="16.5" thickBot="1" x14ac:dyDescent="0.3">
      <c r="A177" s="29"/>
      <c r="B177" s="30"/>
      <c r="C177" s="30"/>
      <c r="D177" s="30"/>
      <c r="E177" s="30"/>
      <c r="F177" s="30"/>
      <c r="G177" s="30"/>
      <c r="H177" s="30"/>
      <c r="I177" s="31"/>
      <c r="J177" s="30"/>
      <c r="K177" s="30"/>
      <c r="L177" s="30"/>
      <c r="M177" s="30"/>
      <c r="N177" s="30"/>
      <c r="O177" s="32"/>
    </row>
    <row r="178" spans="1:15" x14ac:dyDescent="0.25">
      <c r="A178" s="33"/>
      <c r="B178" s="34" t="s">
        <v>13</v>
      </c>
    </row>
    <row r="179" spans="1:15" ht="16.5" thickBot="1" x14ac:dyDescent="0.3">
      <c r="A179" s="1" t="s">
        <v>29</v>
      </c>
    </row>
    <row r="180" spans="1:15" x14ac:dyDescent="0.25">
      <c r="A180" s="5" t="s">
        <v>0</v>
      </c>
      <c r="B180" s="6" t="s">
        <v>1</v>
      </c>
      <c r="C180" s="64" t="s">
        <v>12</v>
      </c>
      <c r="D180" s="65"/>
      <c r="E180" s="66"/>
      <c r="F180" s="70" t="s">
        <v>25</v>
      </c>
      <c r="G180" s="71"/>
      <c r="H180" s="72"/>
      <c r="I180" s="7"/>
      <c r="J180" s="64" t="s">
        <v>12</v>
      </c>
      <c r="K180" s="65"/>
      <c r="L180" s="66"/>
      <c r="M180" s="70" t="s">
        <v>25</v>
      </c>
      <c r="N180" s="71"/>
      <c r="O180" s="76"/>
    </row>
    <row r="181" spans="1:15" x14ac:dyDescent="0.25">
      <c r="A181" s="8"/>
      <c r="B181" s="9"/>
      <c r="C181" s="67"/>
      <c r="D181" s="68"/>
      <c r="E181" s="69"/>
      <c r="F181" s="73"/>
      <c r="G181" s="74"/>
      <c r="H181" s="75"/>
      <c r="I181" s="10"/>
      <c r="J181" s="67"/>
      <c r="K181" s="68"/>
      <c r="L181" s="69"/>
      <c r="M181" s="73"/>
      <c r="N181" s="74"/>
      <c r="O181" s="77"/>
    </row>
    <row r="182" spans="1:15" ht="16.5" thickBot="1" x14ac:dyDescent="0.3">
      <c r="A182" s="11"/>
      <c r="B182" s="12"/>
      <c r="C182" s="13" t="s">
        <v>2</v>
      </c>
      <c r="D182" s="13" t="s">
        <v>3</v>
      </c>
      <c r="E182" s="13" t="s">
        <v>4</v>
      </c>
      <c r="F182" s="13" t="s">
        <v>2</v>
      </c>
      <c r="G182" s="13" t="s">
        <v>3</v>
      </c>
      <c r="H182" s="13" t="s">
        <v>4</v>
      </c>
      <c r="I182" s="14"/>
      <c r="J182" s="13" t="s">
        <v>5</v>
      </c>
      <c r="K182" s="13" t="s">
        <v>6</v>
      </c>
      <c r="L182" s="13" t="s">
        <v>4</v>
      </c>
      <c r="M182" s="13" t="s">
        <v>5</v>
      </c>
      <c r="N182" s="13" t="s">
        <v>6</v>
      </c>
      <c r="O182" s="15" t="s">
        <v>4</v>
      </c>
    </row>
    <row r="183" spans="1:15" x14ac:dyDescent="0.25">
      <c r="A183" s="16"/>
      <c r="B183" s="17"/>
      <c r="C183" s="17"/>
      <c r="D183" s="17"/>
      <c r="E183" s="17"/>
      <c r="F183" s="17"/>
      <c r="G183" s="17"/>
      <c r="H183" s="17"/>
      <c r="I183" s="18"/>
      <c r="J183" s="17"/>
      <c r="K183" s="17"/>
      <c r="L183" s="17"/>
      <c r="M183" s="17"/>
      <c r="N183" s="17"/>
      <c r="O183" s="19"/>
    </row>
    <row r="184" spans="1:15" x14ac:dyDescent="0.25">
      <c r="A184" s="20">
        <v>1</v>
      </c>
      <c r="B184" s="21" t="s">
        <v>7</v>
      </c>
      <c r="C184" s="21">
        <v>8592</v>
      </c>
      <c r="D184" s="21">
        <v>5086</v>
      </c>
      <c r="E184" s="21">
        <f t="shared" ref="E184:E191" si="72">SUM(C184:D184)</f>
        <v>13678</v>
      </c>
      <c r="F184" s="22">
        <v>12790.41</v>
      </c>
      <c r="G184" s="22">
        <v>5719.18</v>
      </c>
      <c r="H184" s="22">
        <f t="shared" ref="H184:H191" si="73">SUM(F184:G184)</f>
        <v>18509.59</v>
      </c>
      <c r="I184" s="23"/>
      <c r="J184" s="21">
        <v>7692</v>
      </c>
      <c r="K184" s="21">
        <v>5986</v>
      </c>
      <c r="L184" s="21">
        <f t="shared" ref="L184:L191" si="74">SUM(J184:K184)</f>
        <v>13678</v>
      </c>
      <c r="M184" s="22">
        <v>10248.76</v>
      </c>
      <c r="N184" s="22">
        <v>8260.83</v>
      </c>
      <c r="O184" s="24">
        <f t="shared" ref="O184:O191" si="75">SUM(M184:N184)</f>
        <v>18509.59</v>
      </c>
    </row>
    <row r="185" spans="1:15" x14ac:dyDescent="0.25">
      <c r="A185" s="20">
        <v>2</v>
      </c>
      <c r="B185" s="21" t="s">
        <v>8</v>
      </c>
      <c r="C185" s="21">
        <v>4259</v>
      </c>
      <c r="D185" s="21">
        <v>3008</v>
      </c>
      <c r="E185" s="21">
        <f t="shared" si="72"/>
        <v>7267</v>
      </c>
      <c r="F185" s="22">
        <v>1721.66</v>
      </c>
      <c r="G185" s="22">
        <v>1194.81</v>
      </c>
      <c r="H185" s="22">
        <f t="shared" si="73"/>
        <v>2916.4700000000003</v>
      </c>
      <c r="I185" s="23"/>
      <c r="J185" s="21">
        <v>3985</v>
      </c>
      <c r="K185" s="21">
        <v>3282</v>
      </c>
      <c r="L185" s="21">
        <f t="shared" si="74"/>
        <v>7267</v>
      </c>
      <c r="M185" s="22">
        <v>1595.28</v>
      </c>
      <c r="N185" s="22">
        <v>1321.19</v>
      </c>
      <c r="O185" s="24">
        <f t="shared" si="75"/>
        <v>2916.4700000000003</v>
      </c>
    </row>
    <row r="186" spans="1:15" x14ac:dyDescent="0.25">
      <c r="A186" s="20">
        <v>3</v>
      </c>
      <c r="B186" s="21" t="s">
        <v>9</v>
      </c>
      <c r="C186" s="21">
        <v>0</v>
      </c>
      <c r="D186" s="21">
        <v>48831</v>
      </c>
      <c r="E186" s="21">
        <f t="shared" si="72"/>
        <v>48831</v>
      </c>
      <c r="F186" s="22">
        <v>0</v>
      </c>
      <c r="G186" s="22">
        <v>8780.35</v>
      </c>
      <c r="H186" s="22">
        <f t="shared" si="73"/>
        <v>8780.35</v>
      </c>
      <c r="I186" s="23"/>
      <c r="J186" s="21">
        <v>24688</v>
      </c>
      <c r="K186" s="21">
        <v>24143</v>
      </c>
      <c r="L186" s="21">
        <f t="shared" si="74"/>
        <v>48831</v>
      </c>
      <c r="M186" s="22">
        <v>4510.18</v>
      </c>
      <c r="N186" s="22">
        <v>4270.17</v>
      </c>
      <c r="O186" s="24">
        <f t="shared" si="75"/>
        <v>8780.35</v>
      </c>
    </row>
    <row r="187" spans="1:15" x14ac:dyDescent="0.25">
      <c r="A187" s="20">
        <v>4</v>
      </c>
      <c r="B187" s="21" t="s">
        <v>10</v>
      </c>
      <c r="C187" s="21">
        <v>27</v>
      </c>
      <c r="D187" s="21">
        <v>19</v>
      </c>
      <c r="E187" s="21">
        <f t="shared" si="72"/>
        <v>46</v>
      </c>
      <c r="F187" s="22">
        <v>10.8</v>
      </c>
      <c r="G187" s="22">
        <v>7.6</v>
      </c>
      <c r="H187" s="22">
        <f t="shared" si="73"/>
        <v>18.399999999999999</v>
      </c>
      <c r="I187" s="23"/>
      <c r="J187" s="21">
        <v>24</v>
      </c>
      <c r="K187" s="21">
        <v>22</v>
      </c>
      <c r="L187" s="21">
        <f t="shared" si="74"/>
        <v>46</v>
      </c>
      <c r="M187" s="22">
        <v>9.6</v>
      </c>
      <c r="N187" s="22">
        <v>8.8000000000000007</v>
      </c>
      <c r="O187" s="24">
        <f t="shared" si="75"/>
        <v>18.399999999999999</v>
      </c>
    </row>
    <row r="188" spans="1:15" x14ac:dyDescent="0.25">
      <c r="A188" s="20">
        <v>5</v>
      </c>
      <c r="B188" s="21" t="s">
        <v>11</v>
      </c>
      <c r="C188" s="21">
        <v>236</v>
      </c>
      <c r="D188" s="21">
        <v>72</v>
      </c>
      <c r="E188" s="21">
        <f t="shared" si="72"/>
        <v>308</v>
      </c>
      <c r="F188" s="22">
        <v>517.09</v>
      </c>
      <c r="G188" s="22">
        <v>188.88</v>
      </c>
      <c r="H188" s="22">
        <f t="shared" si="73"/>
        <v>705.97</v>
      </c>
      <c r="I188" s="23"/>
      <c r="J188" s="21">
        <v>212</v>
      </c>
      <c r="K188" s="21">
        <v>96</v>
      </c>
      <c r="L188" s="21">
        <f t="shared" si="74"/>
        <v>308</v>
      </c>
      <c r="M188" s="22">
        <v>459.44</v>
      </c>
      <c r="N188" s="22">
        <v>246.53</v>
      </c>
      <c r="O188" s="24">
        <f t="shared" si="75"/>
        <v>705.97</v>
      </c>
    </row>
    <row r="189" spans="1:15" x14ac:dyDescent="0.25">
      <c r="A189" s="20">
        <v>6</v>
      </c>
      <c r="B189" s="21" t="s">
        <v>21</v>
      </c>
      <c r="C189" s="21">
        <v>6981</v>
      </c>
      <c r="D189" s="21">
        <v>4973</v>
      </c>
      <c r="E189" s="21">
        <f t="shared" si="72"/>
        <v>11954</v>
      </c>
      <c r="F189" s="22">
        <v>9548.99</v>
      </c>
      <c r="G189" s="22">
        <v>7389.91</v>
      </c>
      <c r="H189" s="22">
        <f t="shared" si="73"/>
        <v>16938.900000000001</v>
      </c>
      <c r="I189" s="23"/>
      <c r="J189" s="21">
        <v>6367</v>
      </c>
      <c r="K189" s="21">
        <v>5587</v>
      </c>
      <c r="L189" s="21">
        <f t="shared" si="74"/>
        <v>11954</v>
      </c>
      <c r="M189" s="22">
        <v>8672.66</v>
      </c>
      <c r="N189" s="22">
        <v>8266.24</v>
      </c>
      <c r="O189" s="24">
        <f t="shared" si="75"/>
        <v>16938.900000000001</v>
      </c>
    </row>
    <row r="190" spans="1:15" x14ac:dyDescent="0.25">
      <c r="A190" s="20">
        <v>7</v>
      </c>
      <c r="B190" s="21" t="s">
        <v>30</v>
      </c>
      <c r="C190" s="21">
        <v>9</v>
      </c>
      <c r="D190" s="21">
        <v>12</v>
      </c>
      <c r="E190" s="21">
        <f t="shared" si="72"/>
        <v>21</v>
      </c>
      <c r="F190" s="22">
        <v>12.12</v>
      </c>
      <c r="G190" s="22">
        <v>16.149999999999999</v>
      </c>
      <c r="H190" s="22">
        <f t="shared" si="73"/>
        <v>28.269999999999996</v>
      </c>
      <c r="I190" s="23"/>
      <c r="J190" s="21">
        <v>0</v>
      </c>
      <c r="K190" s="21">
        <v>21</v>
      </c>
      <c r="L190" s="21">
        <f t="shared" si="74"/>
        <v>21</v>
      </c>
      <c r="M190" s="22">
        <v>0</v>
      </c>
      <c r="N190" s="22">
        <v>28.27</v>
      </c>
      <c r="O190" s="24">
        <f t="shared" si="75"/>
        <v>28.27</v>
      </c>
    </row>
    <row r="191" spans="1:15" x14ac:dyDescent="0.25">
      <c r="A191" s="20">
        <v>8</v>
      </c>
      <c r="B191" s="21" t="s">
        <v>28</v>
      </c>
      <c r="C191" s="21">
        <v>0</v>
      </c>
      <c r="D191" s="21">
        <v>0</v>
      </c>
      <c r="E191" s="21">
        <f t="shared" si="72"/>
        <v>0</v>
      </c>
      <c r="F191" s="22">
        <v>0</v>
      </c>
      <c r="G191" s="22">
        <v>0</v>
      </c>
      <c r="H191" s="22">
        <f t="shared" si="73"/>
        <v>0</v>
      </c>
      <c r="I191" s="23"/>
      <c r="J191" s="21">
        <v>0</v>
      </c>
      <c r="K191" s="21">
        <v>0</v>
      </c>
      <c r="L191" s="21">
        <f t="shared" si="74"/>
        <v>0</v>
      </c>
      <c r="M191" s="22">
        <v>0</v>
      </c>
      <c r="N191" s="22">
        <v>0</v>
      </c>
      <c r="O191" s="24">
        <f t="shared" si="75"/>
        <v>0</v>
      </c>
    </row>
    <row r="192" spans="1:15" x14ac:dyDescent="0.25">
      <c r="A192" s="20"/>
      <c r="B192" s="26" t="s">
        <v>4</v>
      </c>
      <c r="C192" s="26">
        <f t="shared" ref="C192" si="76">SUM(C184:C191)</f>
        <v>20104</v>
      </c>
      <c r="D192" s="26">
        <f t="shared" ref="D192" si="77">SUM(D184:D191)</f>
        <v>62001</v>
      </c>
      <c r="E192" s="26">
        <f t="shared" ref="E192" si="78">SUM(E184:E191)</f>
        <v>82105</v>
      </c>
      <c r="F192" s="27">
        <f t="shared" ref="F192" si="79">SUM(F184:F191)</f>
        <v>24601.069999999996</v>
      </c>
      <c r="G192" s="27">
        <f t="shared" ref="G192" si="80">SUM(G184:G191)</f>
        <v>23296.880000000001</v>
      </c>
      <c r="H192" s="27">
        <f t="shared" ref="H192" si="81">SUM(H184:H191)</f>
        <v>47897.950000000004</v>
      </c>
      <c r="I192" s="28" t="s">
        <v>14</v>
      </c>
      <c r="J192" s="26">
        <f t="shared" ref="J192" si="82">SUM(J184:J191)</f>
        <v>42968</v>
      </c>
      <c r="K192" s="26">
        <f t="shared" ref="K192" si="83">SUM(K184:K191)</f>
        <v>39137</v>
      </c>
      <c r="L192" s="26">
        <f t="shared" ref="L192" si="84">SUM(L184:L191)</f>
        <v>82105</v>
      </c>
      <c r="M192" s="27">
        <f t="shared" ref="M192" si="85">SUM(M184:M191)</f>
        <v>25495.920000000002</v>
      </c>
      <c r="N192" s="27">
        <f t="shared" ref="N192" si="86">SUM(N184:N191)</f>
        <v>22402.030000000002</v>
      </c>
      <c r="O192" s="36">
        <f t="shared" ref="O192" si="87">SUM(O184:O191)</f>
        <v>47897.950000000004</v>
      </c>
    </row>
    <row r="193" spans="1:15" ht="16.5" thickBot="1" x14ac:dyDescent="0.3">
      <c r="A193" s="29"/>
      <c r="B193" s="30"/>
      <c r="C193" s="30"/>
      <c r="D193" s="30"/>
      <c r="E193" s="30"/>
      <c r="F193" s="30"/>
      <c r="G193" s="30"/>
      <c r="H193" s="30"/>
      <c r="I193" s="31"/>
      <c r="J193" s="30"/>
      <c r="K193" s="30"/>
      <c r="L193" s="30"/>
      <c r="M193" s="30"/>
      <c r="N193" s="30"/>
      <c r="O193" s="32"/>
    </row>
    <row r="194" spans="1:15" x14ac:dyDescent="0.25">
      <c r="A194" s="33"/>
      <c r="B194" s="34" t="s">
        <v>13</v>
      </c>
    </row>
    <row r="195" spans="1:15" x14ac:dyDescent="0.25">
      <c r="A195" s="33"/>
      <c r="B195" s="35"/>
    </row>
    <row r="196" spans="1:15" ht="16.5" thickBot="1" x14ac:dyDescent="0.3">
      <c r="A196" s="1" t="s">
        <v>27</v>
      </c>
    </row>
    <row r="197" spans="1:15" x14ac:dyDescent="0.25">
      <c r="A197" s="5" t="s">
        <v>0</v>
      </c>
      <c r="B197" s="6" t="s">
        <v>1</v>
      </c>
      <c r="C197" s="64" t="s">
        <v>12</v>
      </c>
      <c r="D197" s="65"/>
      <c r="E197" s="66"/>
      <c r="F197" s="70" t="s">
        <v>25</v>
      </c>
      <c r="G197" s="71"/>
      <c r="H197" s="72"/>
      <c r="I197" s="7"/>
      <c r="J197" s="64" t="s">
        <v>12</v>
      </c>
      <c r="K197" s="65"/>
      <c r="L197" s="66"/>
      <c r="M197" s="70" t="s">
        <v>25</v>
      </c>
      <c r="N197" s="71"/>
      <c r="O197" s="76"/>
    </row>
    <row r="198" spans="1:15" x14ac:dyDescent="0.25">
      <c r="A198" s="8"/>
      <c r="B198" s="9"/>
      <c r="C198" s="67"/>
      <c r="D198" s="68"/>
      <c r="E198" s="69"/>
      <c r="F198" s="73"/>
      <c r="G198" s="74"/>
      <c r="H198" s="75"/>
      <c r="I198" s="10"/>
      <c r="J198" s="67"/>
      <c r="K198" s="68"/>
      <c r="L198" s="69"/>
      <c r="M198" s="73"/>
      <c r="N198" s="74"/>
      <c r="O198" s="77"/>
    </row>
    <row r="199" spans="1:15" ht="16.5" thickBot="1" x14ac:dyDescent="0.3">
      <c r="A199" s="11"/>
      <c r="B199" s="12"/>
      <c r="C199" s="13" t="s">
        <v>2</v>
      </c>
      <c r="D199" s="13" t="s">
        <v>3</v>
      </c>
      <c r="E199" s="13" t="s">
        <v>4</v>
      </c>
      <c r="F199" s="13" t="s">
        <v>2</v>
      </c>
      <c r="G199" s="13" t="s">
        <v>3</v>
      </c>
      <c r="H199" s="13" t="s">
        <v>4</v>
      </c>
      <c r="I199" s="14"/>
      <c r="J199" s="13" t="s">
        <v>5</v>
      </c>
      <c r="K199" s="13" t="s">
        <v>6</v>
      </c>
      <c r="L199" s="13" t="s">
        <v>4</v>
      </c>
      <c r="M199" s="13" t="s">
        <v>5</v>
      </c>
      <c r="N199" s="13" t="s">
        <v>6</v>
      </c>
      <c r="O199" s="15" t="s">
        <v>4</v>
      </c>
    </row>
    <row r="200" spans="1:15" x14ac:dyDescent="0.25">
      <c r="A200" s="16"/>
      <c r="B200" s="17"/>
      <c r="C200" s="17"/>
      <c r="D200" s="17"/>
      <c r="E200" s="17"/>
      <c r="F200" s="17"/>
      <c r="G200" s="17"/>
      <c r="H200" s="17"/>
      <c r="I200" s="18"/>
      <c r="J200" s="17"/>
      <c r="K200" s="17"/>
      <c r="L200" s="17"/>
      <c r="M200" s="17"/>
      <c r="N200" s="17"/>
      <c r="O200" s="19"/>
    </row>
    <row r="201" spans="1:15" x14ac:dyDescent="0.25">
      <c r="A201" s="20">
        <v>1</v>
      </c>
      <c r="B201" s="21" t="s">
        <v>42</v>
      </c>
      <c r="C201" s="21">
        <v>3888</v>
      </c>
      <c r="D201" s="21">
        <v>1076</v>
      </c>
      <c r="E201" s="21">
        <f t="shared" ref="E201:E206" si="88">SUM(C201:D201)</f>
        <v>4964</v>
      </c>
      <c r="F201" s="22">
        <v>7458.55</v>
      </c>
      <c r="G201" s="22">
        <v>1447.17</v>
      </c>
      <c r="H201" s="22">
        <f t="shared" ref="H201:H207" si="89">SUM(F201:G201)</f>
        <v>8905.7200000000012</v>
      </c>
      <c r="I201" s="23"/>
      <c r="J201" s="21">
        <v>2824</v>
      </c>
      <c r="K201" s="21">
        <v>2140</v>
      </c>
      <c r="L201" s="21">
        <f t="shared" ref="L201:L207" si="90">SUM(J201:K201)</f>
        <v>4964</v>
      </c>
      <c r="M201" s="22">
        <v>5097.3999999999996</v>
      </c>
      <c r="N201" s="22">
        <v>3808.32</v>
      </c>
      <c r="O201" s="24">
        <f t="shared" ref="O201:O207" si="91">SUM(M201:N201)</f>
        <v>8905.7199999999993</v>
      </c>
    </row>
    <row r="202" spans="1:15" x14ac:dyDescent="0.25">
      <c r="A202" s="20">
        <v>2</v>
      </c>
      <c r="B202" s="21" t="s">
        <v>8</v>
      </c>
      <c r="C202" s="21">
        <v>5092</v>
      </c>
      <c r="D202" s="21">
        <v>3787</v>
      </c>
      <c r="E202" s="21">
        <f t="shared" si="88"/>
        <v>8879</v>
      </c>
      <c r="F202" s="22">
        <v>2159.56</v>
      </c>
      <c r="G202" s="22">
        <v>1607.54</v>
      </c>
      <c r="H202" s="22">
        <f t="shared" si="89"/>
        <v>3767.1</v>
      </c>
      <c r="I202" s="23"/>
      <c r="J202" s="21">
        <v>4684</v>
      </c>
      <c r="K202" s="21">
        <v>4195</v>
      </c>
      <c r="L202" s="21">
        <f t="shared" si="90"/>
        <v>8879</v>
      </c>
      <c r="M202" s="22">
        <v>1996.55</v>
      </c>
      <c r="N202" s="22">
        <v>1770.55</v>
      </c>
      <c r="O202" s="24">
        <f t="shared" si="91"/>
        <v>3767.1</v>
      </c>
    </row>
    <row r="203" spans="1:15" x14ac:dyDescent="0.25">
      <c r="A203" s="20">
        <v>3</v>
      </c>
      <c r="B203" s="21" t="s">
        <v>9</v>
      </c>
      <c r="C203" s="21">
        <v>0</v>
      </c>
      <c r="D203" s="21">
        <v>41738</v>
      </c>
      <c r="E203" s="21">
        <f t="shared" si="88"/>
        <v>41738</v>
      </c>
      <c r="F203" s="22">
        <v>0</v>
      </c>
      <c r="G203" s="22">
        <v>9897.25</v>
      </c>
      <c r="H203" s="22">
        <f t="shared" si="89"/>
        <v>9897.25</v>
      </c>
      <c r="I203" s="23"/>
      <c r="J203" s="21">
        <v>22229</v>
      </c>
      <c r="K203" s="21">
        <v>19509</v>
      </c>
      <c r="L203" s="21">
        <f t="shared" si="90"/>
        <v>41738</v>
      </c>
      <c r="M203" s="22">
        <v>5560.25</v>
      </c>
      <c r="N203" s="22">
        <v>4337</v>
      </c>
      <c r="O203" s="24">
        <f t="shared" si="91"/>
        <v>9897.25</v>
      </c>
    </row>
    <row r="204" spans="1:15" x14ac:dyDescent="0.25">
      <c r="A204" s="20">
        <v>4</v>
      </c>
      <c r="B204" s="21" t="s">
        <v>10</v>
      </c>
      <c r="C204" s="21">
        <v>24</v>
      </c>
      <c r="D204" s="21">
        <v>22</v>
      </c>
      <c r="E204" s="21">
        <f t="shared" si="88"/>
        <v>46</v>
      </c>
      <c r="F204" s="22">
        <v>9.6</v>
      </c>
      <c r="G204" s="22">
        <v>8.8000000000000007</v>
      </c>
      <c r="H204" s="22">
        <f t="shared" si="89"/>
        <v>18.399999999999999</v>
      </c>
      <c r="I204" s="23"/>
      <c r="J204" s="21">
        <v>23</v>
      </c>
      <c r="K204" s="21">
        <v>23</v>
      </c>
      <c r="L204" s="21">
        <f t="shared" si="90"/>
        <v>46</v>
      </c>
      <c r="M204" s="22">
        <v>9.1999999999999993</v>
      </c>
      <c r="N204" s="22">
        <v>9.1999999999999993</v>
      </c>
      <c r="O204" s="24">
        <f t="shared" si="91"/>
        <v>18.399999999999999</v>
      </c>
    </row>
    <row r="205" spans="1:15" x14ac:dyDescent="0.25">
      <c r="A205" s="20">
        <v>5</v>
      </c>
      <c r="B205" s="21" t="s">
        <v>11</v>
      </c>
      <c r="C205" s="21">
        <v>315</v>
      </c>
      <c r="D205" s="21">
        <v>84</v>
      </c>
      <c r="E205" s="21">
        <f t="shared" si="88"/>
        <v>399</v>
      </c>
      <c r="F205" s="22">
        <v>761.05</v>
      </c>
      <c r="G205" s="22">
        <v>219.07</v>
      </c>
      <c r="H205" s="22">
        <f t="shared" si="89"/>
        <v>980.11999999999989</v>
      </c>
      <c r="I205" s="23"/>
      <c r="J205" s="21">
        <v>244</v>
      </c>
      <c r="K205" s="21">
        <v>155</v>
      </c>
      <c r="L205" s="21">
        <f t="shared" si="90"/>
        <v>399</v>
      </c>
      <c r="M205" s="22">
        <v>619.09</v>
      </c>
      <c r="N205" s="22">
        <v>361.03</v>
      </c>
      <c r="O205" s="24">
        <f t="shared" si="91"/>
        <v>980.12</v>
      </c>
    </row>
    <row r="206" spans="1:15" x14ac:dyDescent="0.25">
      <c r="A206" s="20">
        <v>6</v>
      </c>
      <c r="B206" s="21" t="s">
        <v>21</v>
      </c>
      <c r="C206" s="21">
        <v>9409</v>
      </c>
      <c r="D206" s="21">
        <v>6388</v>
      </c>
      <c r="E206" s="21">
        <f t="shared" si="88"/>
        <v>15797</v>
      </c>
      <c r="F206" s="22">
        <v>8289.93</v>
      </c>
      <c r="G206" s="22">
        <v>6011.05</v>
      </c>
      <c r="H206" s="22">
        <f t="shared" si="89"/>
        <v>14300.98</v>
      </c>
      <c r="I206" s="23"/>
      <c r="J206" s="21">
        <v>9697</v>
      </c>
      <c r="K206" s="21">
        <v>6100</v>
      </c>
      <c r="L206" s="21">
        <f t="shared" si="90"/>
        <v>15797</v>
      </c>
      <c r="M206" s="22">
        <v>8085.24</v>
      </c>
      <c r="N206" s="22">
        <v>6215.74</v>
      </c>
      <c r="O206" s="24">
        <f t="shared" si="91"/>
        <v>14300.98</v>
      </c>
    </row>
    <row r="207" spans="1:15" x14ac:dyDescent="0.25">
      <c r="A207" s="20">
        <v>7</v>
      </c>
      <c r="B207" s="21" t="s">
        <v>28</v>
      </c>
      <c r="C207" s="21">
        <v>0</v>
      </c>
      <c r="D207" s="21">
        <v>92</v>
      </c>
      <c r="E207" s="21">
        <v>92</v>
      </c>
      <c r="F207" s="22">
        <v>0</v>
      </c>
      <c r="G207" s="22">
        <v>24.9</v>
      </c>
      <c r="H207" s="22">
        <f t="shared" si="89"/>
        <v>24.9</v>
      </c>
      <c r="I207" s="23"/>
      <c r="J207" s="21">
        <v>92</v>
      </c>
      <c r="K207" s="21">
        <v>0</v>
      </c>
      <c r="L207" s="21">
        <f t="shared" si="90"/>
        <v>92</v>
      </c>
      <c r="M207" s="22">
        <v>24.9</v>
      </c>
      <c r="N207" s="22">
        <v>0</v>
      </c>
      <c r="O207" s="24">
        <f t="shared" si="91"/>
        <v>24.9</v>
      </c>
    </row>
    <row r="208" spans="1:15" x14ac:dyDescent="0.25">
      <c r="A208" s="20"/>
      <c r="B208" s="26" t="s">
        <v>4</v>
      </c>
      <c r="C208" s="26">
        <f t="shared" ref="C208:H208" si="92">SUM(C201:C207)</f>
        <v>18728</v>
      </c>
      <c r="D208" s="26">
        <f t="shared" si="92"/>
        <v>53187</v>
      </c>
      <c r="E208" s="26">
        <f t="shared" si="92"/>
        <v>71915</v>
      </c>
      <c r="F208" s="27">
        <f t="shared" si="92"/>
        <v>18678.690000000002</v>
      </c>
      <c r="G208" s="27">
        <f t="shared" si="92"/>
        <v>19215.78</v>
      </c>
      <c r="H208" s="27">
        <f t="shared" si="92"/>
        <v>37894.47</v>
      </c>
      <c r="I208" s="28" t="s">
        <v>14</v>
      </c>
      <c r="J208" s="26">
        <f t="shared" ref="J208:O208" si="93">SUM(J201:J207)</f>
        <v>39793</v>
      </c>
      <c r="K208" s="26">
        <f t="shared" si="93"/>
        <v>32122</v>
      </c>
      <c r="L208" s="26">
        <f t="shared" si="93"/>
        <v>71915</v>
      </c>
      <c r="M208" s="27">
        <f t="shared" si="93"/>
        <v>21392.630000000005</v>
      </c>
      <c r="N208" s="27">
        <f t="shared" si="93"/>
        <v>16501.84</v>
      </c>
      <c r="O208" s="36">
        <f t="shared" si="93"/>
        <v>37894.47</v>
      </c>
    </row>
    <row r="209" spans="1:15" ht="16.5" thickBot="1" x14ac:dyDescent="0.3">
      <c r="A209" s="29"/>
      <c r="B209" s="30"/>
      <c r="C209" s="30"/>
      <c r="D209" s="30"/>
      <c r="E209" s="30"/>
      <c r="F209" s="30"/>
      <c r="G209" s="30"/>
      <c r="H209" s="30"/>
      <c r="I209" s="31"/>
      <c r="J209" s="30"/>
      <c r="K209" s="30"/>
      <c r="L209" s="30"/>
      <c r="M209" s="30"/>
      <c r="N209" s="30"/>
      <c r="O209" s="32"/>
    </row>
    <row r="210" spans="1:15" x14ac:dyDescent="0.25">
      <c r="A210" s="33"/>
      <c r="B210" s="34" t="s">
        <v>13</v>
      </c>
    </row>
    <row r="211" spans="1:15" x14ac:dyDescent="0.25">
      <c r="A211" s="33"/>
      <c r="B211" s="35"/>
    </row>
    <row r="212" spans="1:15" ht="16.5" thickBot="1" x14ac:dyDescent="0.3">
      <c r="A212" s="1" t="s">
        <v>26</v>
      </c>
    </row>
    <row r="213" spans="1:15" x14ac:dyDescent="0.25">
      <c r="A213" s="5" t="s">
        <v>0</v>
      </c>
      <c r="B213" s="6" t="s">
        <v>1</v>
      </c>
      <c r="C213" s="64" t="s">
        <v>12</v>
      </c>
      <c r="D213" s="65"/>
      <c r="E213" s="66"/>
      <c r="F213" s="70" t="s">
        <v>25</v>
      </c>
      <c r="G213" s="71"/>
      <c r="H213" s="72"/>
      <c r="I213" s="7"/>
      <c r="J213" s="64" t="s">
        <v>12</v>
      </c>
      <c r="K213" s="65"/>
      <c r="L213" s="66"/>
      <c r="M213" s="70" t="s">
        <v>25</v>
      </c>
      <c r="N213" s="71"/>
      <c r="O213" s="76"/>
    </row>
    <row r="214" spans="1:15" x14ac:dyDescent="0.25">
      <c r="A214" s="8"/>
      <c r="B214" s="9"/>
      <c r="C214" s="67"/>
      <c r="D214" s="68"/>
      <c r="E214" s="69"/>
      <c r="F214" s="73"/>
      <c r="G214" s="74"/>
      <c r="H214" s="75"/>
      <c r="I214" s="10"/>
      <c r="J214" s="67"/>
      <c r="K214" s="68"/>
      <c r="L214" s="69"/>
      <c r="M214" s="73"/>
      <c r="N214" s="74"/>
      <c r="O214" s="77"/>
    </row>
    <row r="215" spans="1:15" ht="16.5" thickBot="1" x14ac:dyDescent="0.3">
      <c r="A215" s="11"/>
      <c r="B215" s="12"/>
      <c r="C215" s="13" t="s">
        <v>2</v>
      </c>
      <c r="D215" s="13" t="s">
        <v>3</v>
      </c>
      <c r="E215" s="13" t="s">
        <v>4</v>
      </c>
      <c r="F215" s="13" t="s">
        <v>2</v>
      </c>
      <c r="G215" s="13" t="s">
        <v>3</v>
      </c>
      <c r="H215" s="13" t="s">
        <v>4</v>
      </c>
      <c r="I215" s="14"/>
      <c r="J215" s="13" t="s">
        <v>5</v>
      </c>
      <c r="K215" s="13" t="s">
        <v>6</v>
      </c>
      <c r="L215" s="13" t="s">
        <v>4</v>
      </c>
      <c r="M215" s="13" t="s">
        <v>5</v>
      </c>
      <c r="N215" s="13" t="s">
        <v>6</v>
      </c>
      <c r="O215" s="15" t="s">
        <v>4</v>
      </c>
    </row>
    <row r="216" spans="1:15" x14ac:dyDescent="0.25">
      <c r="A216" s="16"/>
      <c r="B216" s="17"/>
      <c r="C216" s="17"/>
      <c r="D216" s="17"/>
      <c r="E216" s="17"/>
      <c r="F216" s="17"/>
      <c r="G216" s="17"/>
      <c r="H216" s="17"/>
      <c r="I216" s="18"/>
      <c r="J216" s="17"/>
      <c r="K216" s="17"/>
      <c r="L216" s="17"/>
      <c r="M216" s="17"/>
      <c r="N216" s="17"/>
      <c r="O216" s="19"/>
    </row>
    <row r="217" spans="1:15" x14ac:dyDescent="0.25">
      <c r="A217" s="20">
        <v>1</v>
      </c>
      <c r="B217" s="21" t="s">
        <v>42</v>
      </c>
      <c r="C217" s="21">
        <v>5629</v>
      </c>
      <c r="D217" s="21">
        <v>3839</v>
      </c>
      <c r="E217" s="21">
        <f t="shared" ref="E217:E222" si="94">SUM(C217:D217)</f>
        <v>9468</v>
      </c>
      <c r="F217" s="22">
        <v>7046.3</v>
      </c>
      <c r="G217" s="22">
        <v>4091.26</v>
      </c>
      <c r="H217" s="22">
        <f t="shared" ref="H217:H222" si="95">SUM(F217:G217)</f>
        <v>11137.560000000001</v>
      </c>
      <c r="I217" s="23"/>
      <c r="J217" s="21">
        <v>8019</v>
      </c>
      <c r="K217" s="21">
        <v>1449</v>
      </c>
      <c r="L217" s="21">
        <f t="shared" ref="L217:L222" si="96">SUM(J217:K217)</f>
        <v>9468</v>
      </c>
      <c r="M217" s="22">
        <v>9143.6</v>
      </c>
      <c r="N217" s="22">
        <v>1993.96</v>
      </c>
      <c r="O217" s="24">
        <f t="shared" ref="O217:O222" si="97">SUM(M217:N217)</f>
        <v>11137.560000000001</v>
      </c>
    </row>
    <row r="218" spans="1:15" x14ac:dyDescent="0.25">
      <c r="A218" s="20">
        <v>2</v>
      </c>
      <c r="B218" s="21" t="s">
        <v>8</v>
      </c>
      <c r="C218" s="21">
        <v>11935</v>
      </c>
      <c r="D218" s="21">
        <v>10553</v>
      </c>
      <c r="E218" s="21">
        <f t="shared" si="94"/>
        <v>22488</v>
      </c>
      <c r="F218" s="22">
        <v>2425.3000000000002</v>
      </c>
      <c r="G218" s="22">
        <v>2150.5300000000002</v>
      </c>
      <c r="H218" s="22">
        <f t="shared" si="95"/>
        <v>4575.83</v>
      </c>
      <c r="I218" s="23"/>
      <c r="J218" s="21">
        <v>11251</v>
      </c>
      <c r="K218" s="21">
        <v>11237</v>
      </c>
      <c r="L218" s="21">
        <f t="shared" si="96"/>
        <v>22488</v>
      </c>
      <c r="M218" s="22">
        <v>2290.2800000000002</v>
      </c>
      <c r="N218" s="22">
        <v>2285.5500000000002</v>
      </c>
      <c r="O218" s="24">
        <f t="shared" si="97"/>
        <v>4575.83</v>
      </c>
    </row>
    <row r="219" spans="1:15" x14ac:dyDescent="0.25">
      <c r="A219" s="20">
        <v>3</v>
      </c>
      <c r="B219" s="21" t="s">
        <v>9</v>
      </c>
      <c r="C219" s="21">
        <v>0</v>
      </c>
      <c r="D219" s="21">
        <v>33797</v>
      </c>
      <c r="E219" s="21">
        <f t="shared" si="94"/>
        <v>33797</v>
      </c>
      <c r="F219" s="22">
        <v>0</v>
      </c>
      <c r="G219" s="22">
        <v>6390.73</v>
      </c>
      <c r="H219" s="22">
        <f t="shared" si="95"/>
        <v>6390.73</v>
      </c>
      <c r="I219" s="23"/>
      <c r="J219" s="21">
        <v>17320</v>
      </c>
      <c r="K219" s="21">
        <v>16477</v>
      </c>
      <c r="L219" s="21">
        <f t="shared" si="96"/>
        <v>33797</v>
      </c>
      <c r="M219" s="22">
        <v>3294.79</v>
      </c>
      <c r="N219" s="22">
        <v>3095.94</v>
      </c>
      <c r="O219" s="24">
        <f t="shared" si="97"/>
        <v>6390.73</v>
      </c>
    </row>
    <row r="220" spans="1:15" x14ac:dyDescent="0.25">
      <c r="A220" s="20">
        <v>4</v>
      </c>
      <c r="B220" s="21" t="s">
        <v>10</v>
      </c>
      <c r="C220" s="21">
        <v>26</v>
      </c>
      <c r="D220" s="21">
        <v>28</v>
      </c>
      <c r="E220" s="21">
        <f t="shared" si="94"/>
        <v>54</v>
      </c>
      <c r="F220" s="22">
        <v>10.4</v>
      </c>
      <c r="G220" s="22">
        <v>11.2</v>
      </c>
      <c r="H220" s="22">
        <f t="shared" si="95"/>
        <v>21.6</v>
      </c>
      <c r="I220" s="23"/>
      <c r="J220" s="21">
        <v>27</v>
      </c>
      <c r="K220" s="21">
        <v>27</v>
      </c>
      <c r="L220" s="21">
        <f t="shared" si="96"/>
        <v>54</v>
      </c>
      <c r="M220" s="22">
        <v>10.8</v>
      </c>
      <c r="N220" s="22">
        <v>10.8</v>
      </c>
      <c r="O220" s="24">
        <f t="shared" si="97"/>
        <v>21.6</v>
      </c>
    </row>
    <row r="221" spans="1:15" x14ac:dyDescent="0.25">
      <c r="A221" s="20">
        <v>5</v>
      </c>
      <c r="B221" s="21" t="s">
        <v>11</v>
      </c>
      <c r="C221" s="21">
        <v>231</v>
      </c>
      <c r="D221" s="21">
        <v>150</v>
      </c>
      <c r="E221" s="21">
        <f t="shared" si="94"/>
        <v>381</v>
      </c>
      <c r="F221" s="22">
        <v>535.95000000000005</v>
      </c>
      <c r="G221" s="22">
        <v>297.52</v>
      </c>
      <c r="H221" s="22">
        <f t="shared" si="95"/>
        <v>833.47</v>
      </c>
      <c r="I221" s="23"/>
      <c r="J221" s="21">
        <v>246</v>
      </c>
      <c r="K221" s="21">
        <v>135</v>
      </c>
      <c r="L221" s="21">
        <f t="shared" si="96"/>
        <v>381</v>
      </c>
      <c r="M221" s="22">
        <v>509.58</v>
      </c>
      <c r="N221" s="22">
        <v>323.89</v>
      </c>
      <c r="O221" s="24">
        <f t="shared" si="97"/>
        <v>833.47</v>
      </c>
    </row>
    <row r="222" spans="1:15" x14ac:dyDescent="0.25">
      <c r="A222" s="20">
        <v>6</v>
      </c>
      <c r="B222" s="21" t="s">
        <v>21</v>
      </c>
      <c r="C222" s="21">
        <v>1881</v>
      </c>
      <c r="D222" s="21">
        <v>2816</v>
      </c>
      <c r="E222" s="21">
        <f t="shared" si="94"/>
        <v>4697</v>
      </c>
      <c r="F222" s="22">
        <v>1608.52</v>
      </c>
      <c r="G222" s="22">
        <v>2458.91</v>
      </c>
      <c r="H222" s="22">
        <f t="shared" si="95"/>
        <v>4067.43</v>
      </c>
      <c r="I222" s="23"/>
      <c r="J222" s="21">
        <v>3376</v>
      </c>
      <c r="K222" s="21">
        <v>1321</v>
      </c>
      <c r="L222" s="21">
        <f t="shared" si="96"/>
        <v>4697</v>
      </c>
      <c r="M222" s="22">
        <v>2563.86</v>
      </c>
      <c r="N222" s="22">
        <v>1503.57</v>
      </c>
      <c r="O222" s="24">
        <f t="shared" si="97"/>
        <v>4067.4300000000003</v>
      </c>
    </row>
    <row r="223" spans="1:15" x14ac:dyDescent="0.25">
      <c r="A223" s="20"/>
      <c r="B223" s="21"/>
      <c r="C223" s="21"/>
      <c r="D223" s="21"/>
      <c r="E223" s="21"/>
      <c r="F223" s="22"/>
      <c r="G223" s="22" t="s">
        <v>14</v>
      </c>
      <c r="H223" s="22"/>
      <c r="I223" s="23"/>
      <c r="J223" s="21"/>
      <c r="K223" s="21"/>
      <c r="L223" s="21"/>
      <c r="M223" s="22"/>
      <c r="N223" s="22"/>
      <c r="O223" s="24"/>
    </row>
    <row r="224" spans="1:15" x14ac:dyDescent="0.25">
      <c r="A224" s="20"/>
      <c r="B224" s="26" t="s">
        <v>4</v>
      </c>
      <c r="C224" s="26">
        <f t="shared" ref="C224:F224" si="98">SUM(C217:C222)</f>
        <v>19702</v>
      </c>
      <c r="D224" s="26">
        <f t="shared" si="98"/>
        <v>51183</v>
      </c>
      <c r="E224" s="26">
        <f t="shared" si="98"/>
        <v>70885</v>
      </c>
      <c r="F224" s="27">
        <f t="shared" si="98"/>
        <v>11626.470000000001</v>
      </c>
      <c r="G224" s="27">
        <f>SUM(G217:G223)</f>
        <v>15400.150000000001</v>
      </c>
      <c r="H224" s="27">
        <f t="shared" ref="H224" si="99">SUM(H217:H222)</f>
        <v>27026.620000000003</v>
      </c>
      <c r="I224" s="28" t="s">
        <v>14</v>
      </c>
      <c r="J224" s="26">
        <f>SUM(J217:J223)</f>
        <v>40239</v>
      </c>
      <c r="K224" s="26">
        <f>SUM(K217:K223)</f>
        <v>30646</v>
      </c>
      <c r="L224" s="26">
        <f>SUM(L217:L222)</f>
        <v>70885</v>
      </c>
      <c r="M224" s="27">
        <f t="shared" ref="M224:O224" si="100">SUM(M217:M222)</f>
        <v>17812.91</v>
      </c>
      <c r="N224" s="27">
        <f t="shared" si="100"/>
        <v>9213.7100000000009</v>
      </c>
      <c r="O224" s="36">
        <f t="shared" si="100"/>
        <v>27026.620000000003</v>
      </c>
    </row>
    <row r="225" spans="1:15" ht="16.5" thickBot="1" x14ac:dyDescent="0.3">
      <c r="A225" s="29"/>
      <c r="B225" s="30"/>
      <c r="C225" s="30"/>
      <c r="D225" s="30"/>
      <c r="E225" s="30"/>
      <c r="F225" s="30"/>
      <c r="G225" s="30"/>
      <c r="H225" s="30"/>
      <c r="I225" s="31"/>
      <c r="J225" s="30"/>
      <c r="K225" s="30"/>
      <c r="L225" s="30"/>
      <c r="M225" s="30"/>
      <c r="N225" s="30"/>
      <c r="O225" s="32"/>
    </row>
    <row r="226" spans="1:15" x14ac:dyDescent="0.25">
      <c r="A226" s="33"/>
      <c r="B226" s="34" t="s">
        <v>13</v>
      </c>
    </row>
    <row r="227" spans="1:15" x14ac:dyDescent="0.25">
      <c r="A227" s="4"/>
      <c r="H227" s="3" t="s">
        <v>14</v>
      </c>
    </row>
    <row r="228" spans="1:15" ht="16.5" thickBot="1" x14ac:dyDescent="0.3">
      <c r="A228" s="1" t="s">
        <v>24</v>
      </c>
    </row>
    <row r="229" spans="1:15" x14ac:dyDescent="0.25">
      <c r="A229" s="5" t="s">
        <v>0</v>
      </c>
      <c r="B229" s="6" t="s">
        <v>1</v>
      </c>
      <c r="C229" s="64" t="s">
        <v>12</v>
      </c>
      <c r="D229" s="65"/>
      <c r="E229" s="66"/>
      <c r="F229" s="70" t="s">
        <v>38</v>
      </c>
      <c r="G229" s="71"/>
      <c r="H229" s="72"/>
      <c r="I229" s="37"/>
      <c r="J229" s="64" t="s">
        <v>12</v>
      </c>
      <c r="K229" s="65"/>
      <c r="L229" s="66"/>
      <c r="M229" s="70" t="s">
        <v>25</v>
      </c>
      <c r="N229" s="71"/>
      <c r="O229" s="76"/>
    </row>
    <row r="230" spans="1:15" x14ac:dyDescent="0.25">
      <c r="A230" s="8"/>
      <c r="B230" s="9"/>
      <c r="C230" s="67"/>
      <c r="D230" s="68"/>
      <c r="E230" s="69"/>
      <c r="F230" s="73"/>
      <c r="G230" s="74"/>
      <c r="H230" s="75"/>
      <c r="I230" s="38"/>
      <c r="J230" s="67"/>
      <c r="K230" s="68"/>
      <c r="L230" s="69"/>
      <c r="M230" s="73"/>
      <c r="N230" s="74"/>
      <c r="O230" s="77"/>
    </row>
    <row r="231" spans="1:15" ht="16.5" thickBot="1" x14ac:dyDescent="0.3">
      <c r="A231" s="11"/>
      <c r="B231" s="12"/>
      <c r="C231" s="13" t="s">
        <v>2</v>
      </c>
      <c r="D231" s="13" t="s">
        <v>3</v>
      </c>
      <c r="E231" s="13" t="s">
        <v>4</v>
      </c>
      <c r="F231" s="13" t="s">
        <v>2</v>
      </c>
      <c r="G231" s="13" t="s">
        <v>3</v>
      </c>
      <c r="H231" s="13" t="s">
        <v>4</v>
      </c>
      <c r="I231" s="39"/>
      <c r="J231" s="13" t="s">
        <v>5</v>
      </c>
      <c r="K231" s="13" t="s">
        <v>6</v>
      </c>
      <c r="L231" s="13" t="s">
        <v>4</v>
      </c>
      <c r="M231" s="13" t="s">
        <v>5</v>
      </c>
      <c r="N231" s="13" t="s">
        <v>6</v>
      </c>
      <c r="O231" s="15" t="s">
        <v>4</v>
      </c>
    </row>
    <row r="232" spans="1:15" x14ac:dyDescent="0.25">
      <c r="A232" s="16"/>
      <c r="B232" s="17"/>
      <c r="C232" s="17"/>
      <c r="D232" s="17"/>
      <c r="E232" s="17"/>
      <c r="F232" s="17"/>
      <c r="G232" s="17"/>
      <c r="H232" s="17"/>
      <c r="I232" s="40"/>
      <c r="J232" s="17"/>
      <c r="K232" s="17"/>
      <c r="L232" s="17"/>
      <c r="M232" s="17"/>
      <c r="N232" s="17"/>
      <c r="O232" s="19"/>
    </row>
    <row r="233" spans="1:15" x14ac:dyDescent="0.25">
      <c r="A233" s="20">
        <v>1</v>
      </c>
      <c r="B233" s="21" t="s">
        <v>42</v>
      </c>
      <c r="C233" s="21">
        <v>7230</v>
      </c>
      <c r="D233" s="21">
        <v>4003</v>
      </c>
      <c r="E233" s="21">
        <f t="shared" ref="E233:E238" si="101">SUM(C233:D233)</f>
        <v>11233</v>
      </c>
      <c r="F233" s="22">
        <v>6246.41</v>
      </c>
      <c r="G233" s="22">
        <v>2873.02</v>
      </c>
      <c r="H233" s="22">
        <f t="shared" ref="H233:H238" si="102">SUM(F233:G233)</f>
        <v>9119.43</v>
      </c>
      <c r="I233" s="41"/>
      <c r="J233" s="21">
        <v>6539</v>
      </c>
      <c r="K233" s="21">
        <v>4694</v>
      </c>
      <c r="L233" s="21">
        <f t="shared" ref="L233:L238" si="103">SUM(J233:K233)</f>
        <v>11233</v>
      </c>
      <c r="M233" s="22">
        <v>5085.28</v>
      </c>
      <c r="N233" s="22">
        <v>4034.15</v>
      </c>
      <c r="O233" s="24">
        <f t="shared" ref="O233:O238" si="104">SUM(M233:N233)</f>
        <v>9119.43</v>
      </c>
    </row>
    <row r="234" spans="1:15" x14ac:dyDescent="0.25">
      <c r="A234" s="20">
        <v>2</v>
      </c>
      <c r="B234" s="21" t="s">
        <v>8</v>
      </c>
      <c r="C234" s="21">
        <v>6629</v>
      </c>
      <c r="D234" s="21">
        <v>5300</v>
      </c>
      <c r="E234" s="21">
        <f t="shared" si="101"/>
        <v>11929</v>
      </c>
      <c r="F234" s="22">
        <v>2513.5</v>
      </c>
      <c r="G234" s="22">
        <v>1866.73</v>
      </c>
      <c r="H234" s="22">
        <f t="shared" si="102"/>
        <v>4380.2299999999996</v>
      </c>
      <c r="I234" s="41"/>
      <c r="J234" s="21">
        <v>5962</v>
      </c>
      <c r="K234" s="21">
        <v>5967</v>
      </c>
      <c r="L234" s="21">
        <f t="shared" si="103"/>
        <v>11929</v>
      </c>
      <c r="M234" s="22">
        <v>2187.54</v>
      </c>
      <c r="N234" s="22">
        <v>2192.69</v>
      </c>
      <c r="O234" s="24">
        <f t="shared" si="104"/>
        <v>4380.2299999999996</v>
      </c>
    </row>
    <row r="235" spans="1:15" x14ac:dyDescent="0.25">
      <c r="A235" s="20">
        <v>3</v>
      </c>
      <c r="B235" s="21" t="s">
        <v>9</v>
      </c>
      <c r="C235" s="21">
        <v>0</v>
      </c>
      <c r="D235" s="21">
        <v>29506</v>
      </c>
      <c r="E235" s="21">
        <f t="shared" si="101"/>
        <v>29506</v>
      </c>
      <c r="F235" s="22">
        <v>0</v>
      </c>
      <c r="G235" s="22">
        <v>7816.4</v>
      </c>
      <c r="H235" s="22">
        <f t="shared" si="102"/>
        <v>7816.4</v>
      </c>
      <c r="I235" s="41"/>
      <c r="J235" s="21">
        <v>15233</v>
      </c>
      <c r="K235" s="21">
        <v>14273</v>
      </c>
      <c r="L235" s="21">
        <f t="shared" si="103"/>
        <v>29506</v>
      </c>
      <c r="M235" s="22">
        <v>4127.8500000000004</v>
      </c>
      <c r="N235" s="22">
        <v>3688.55</v>
      </c>
      <c r="O235" s="24">
        <f t="shared" si="104"/>
        <v>7816.4000000000005</v>
      </c>
    </row>
    <row r="236" spans="1:15" x14ac:dyDescent="0.25">
      <c r="A236" s="20">
        <v>4</v>
      </c>
      <c r="B236" s="21" t="s">
        <v>10</v>
      </c>
      <c r="C236" s="21">
        <v>84</v>
      </c>
      <c r="D236" s="21">
        <v>24</v>
      </c>
      <c r="E236" s="21">
        <f t="shared" si="101"/>
        <v>108</v>
      </c>
      <c r="F236" s="22">
        <v>34.35</v>
      </c>
      <c r="G236" s="22">
        <v>10.1</v>
      </c>
      <c r="H236" s="22">
        <f t="shared" si="102"/>
        <v>44.45</v>
      </c>
      <c r="I236" s="41"/>
      <c r="J236" s="21">
        <v>63</v>
      </c>
      <c r="K236" s="21">
        <v>45</v>
      </c>
      <c r="L236" s="21">
        <f t="shared" si="103"/>
        <v>108</v>
      </c>
      <c r="M236" s="22">
        <v>25.02</v>
      </c>
      <c r="N236" s="22">
        <v>19.43</v>
      </c>
      <c r="O236" s="24">
        <f t="shared" si="104"/>
        <v>44.45</v>
      </c>
    </row>
    <row r="237" spans="1:15" x14ac:dyDescent="0.25">
      <c r="A237" s="20">
        <v>5</v>
      </c>
      <c r="B237" s="21" t="s">
        <v>11</v>
      </c>
      <c r="C237" s="21">
        <v>292</v>
      </c>
      <c r="D237" s="21">
        <v>82</v>
      </c>
      <c r="E237" s="21">
        <f t="shared" si="101"/>
        <v>374</v>
      </c>
      <c r="F237" s="22">
        <v>341.64</v>
      </c>
      <c r="G237" s="22">
        <v>122.83</v>
      </c>
      <c r="H237" s="22">
        <f t="shared" si="102"/>
        <v>464.46999999999997</v>
      </c>
      <c r="I237" s="41"/>
      <c r="J237" s="21">
        <v>258</v>
      </c>
      <c r="K237" s="21">
        <v>116</v>
      </c>
      <c r="L237" s="21">
        <f t="shared" si="103"/>
        <v>374</v>
      </c>
      <c r="M237" s="22">
        <v>308.43</v>
      </c>
      <c r="N237" s="22">
        <v>156.04</v>
      </c>
      <c r="O237" s="24">
        <f t="shared" si="104"/>
        <v>464.47</v>
      </c>
    </row>
    <row r="238" spans="1:15" x14ac:dyDescent="0.25">
      <c r="A238" s="20">
        <v>6</v>
      </c>
      <c r="B238" s="21" t="s">
        <v>21</v>
      </c>
      <c r="C238" s="21">
        <v>917</v>
      </c>
      <c r="D238" s="21">
        <v>908</v>
      </c>
      <c r="E238" s="21">
        <f t="shared" si="101"/>
        <v>1825</v>
      </c>
      <c r="F238" s="22">
        <v>1476.77</v>
      </c>
      <c r="G238" s="22">
        <v>1212.67</v>
      </c>
      <c r="H238" s="22">
        <f t="shared" si="102"/>
        <v>2689.44</v>
      </c>
      <c r="I238" s="41"/>
      <c r="J238" s="21">
        <v>917</v>
      </c>
      <c r="K238" s="21">
        <v>908</v>
      </c>
      <c r="L238" s="21">
        <f t="shared" si="103"/>
        <v>1825</v>
      </c>
      <c r="M238" s="22">
        <v>1349.92</v>
      </c>
      <c r="N238" s="22">
        <v>1339.52</v>
      </c>
      <c r="O238" s="24">
        <f t="shared" si="104"/>
        <v>2689.44</v>
      </c>
    </row>
    <row r="239" spans="1:15" x14ac:dyDescent="0.25">
      <c r="A239" s="20"/>
      <c r="B239" s="21"/>
      <c r="C239" s="21"/>
      <c r="D239" s="21"/>
      <c r="E239" s="21"/>
      <c r="F239" s="22"/>
      <c r="G239" s="22" t="s">
        <v>14</v>
      </c>
      <c r="H239" s="22"/>
      <c r="I239" s="41"/>
      <c r="J239" s="21"/>
      <c r="K239" s="21"/>
      <c r="L239" s="21"/>
      <c r="M239" s="22"/>
      <c r="N239" s="22"/>
      <c r="O239" s="24"/>
    </row>
    <row r="240" spans="1:15" x14ac:dyDescent="0.25">
      <c r="A240" s="20"/>
      <c r="B240" s="26" t="s">
        <v>4</v>
      </c>
      <c r="C240" s="26">
        <f t="shared" ref="C240:H240" si="105">SUM(C233:C238)</f>
        <v>15152</v>
      </c>
      <c r="D240" s="26">
        <f t="shared" si="105"/>
        <v>39823</v>
      </c>
      <c r="E240" s="26">
        <f t="shared" si="105"/>
        <v>54975</v>
      </c>
      <c r="F240" s="27">
        <f t="shared" si="105"/>
        <v>10612.67</v>
      </c>
      <c r="G240" s="27">
        <f>SUM(G233:G239)</f>
        <v>13901.75</v>
      </c>
      <c r="H240" s="27">
        <f t="shared" si="105"/>
        <v>24514.42</v>
      </c>
      <c r="I240" s="42" t="s">
        <v>14</v>
      </c>
      <c r="J240" s="26">
        <f>SUM(J233:J239)</f>
        <v>28972</v>
      </c>
      <c r="K240" s="26">
        <f>SUM(K233:K239)</f>
        <v>26003</v>
      </c>
      <c r="L240" s="26">
        <f>SUM(L233:L238)</f>
        <v>54975</v>
      </c>
      <c r="M240" s="27">
        <f t="shared" ref="M240:O240" si="106">SUM(M233:M238)</f>
        <v>13084.04</v>
      </c>
      <c r="N240" s="27">
        <f t="shared" si="106"/>
        <v>11430.380000000001</v>
      </c>
      <c r="O240" s="36">
        <f t="shared" si="106"/>
        <v>24514.420000000002</v>
      </c>
    </row>
    <row r="241" spans="1:15" ht="16.5" thickBot="1" x14ac:dyDescent="0.3">
      <c r="A241" s="29"/>
      <c r="B241" s="30"/>
      <c r="C241" s="30"/>
      <c r="D241" s="30"/>
      <c r="E241" s="30"/>
      <c r="F241" s="30"/>
      <c r="G241" s="30"/>
      <c r="H241" s="30"/>
      <c r="I241" s="43"/>
      <c r="J241" s="30"/>
      <c r="K241" s="30"/>
      <c r="L241" s="30"/>
      <c r="M241" s="30"/>
      <c r="N241" s="30"/>
      <c r="O241" s="32"/>
    </row>
    <row r="242" spans="1:15" x14ac:dyDescent="0.25">
      <c r="A242" s="33"/>
      <c r="B242" s="34" t="s">
        <v>13</v>
      </c>
    </row>
    <row r="243" spans="1:15" x14ac:dyDescent="0.25">
      <c r="A243" s="4"/>
    </row>
    <row r="244" spans="1:15" ht="16.5" thickBot="1" x14ac:dyDescent="0.3">
      <c r="A244" s="1" t="s">
        <v>23</v>
      </c>
    </row>
    <row r="245" spans="1:15" x14ac:dyDescent="0.25">
      <c r="A245" s="5" t="s">
        <v>0</v>
      </c>
      <c r="B245" s="6" t="s">
        <v>1</v>
      </c>
      <c r="C245" s="64" t="s">
        <v>12</v>
      </c>
      <c r="D245" s="65"/>
      <c r="E245" s="66"/>
      <c r="F245" s="70" t="s">
        <v>25</v>
      </c>
      <c r="G245" s="71"/>
      <c r="H245" s="72"/>
      <c r="I245" s="37"/>
      <c r="J245" s="64" t="s">
        <v>12</v>
      </c>
      <c r="K245" s="65"/>
      <c r="L245" s="66"/>
      <c r="M245" s="70" t="s">
        <v>25</v>
      </c>
      <c r="N245" s="71"/>
      <c r="O245" s="76"/>
    </row>
    <row r="246" spans="1:15" x14ac:dyDescent="0.25">
      <c r="A246" s="8"/>
      <c r="B246" s="9"/>
      <c r="C246" s="67"/>
      <c r="D246" s="68"/>
      <c r="E246" s="69"/>
      <c r="F246" s="73"/>
      <c r="G246" s="74"/>
      <c r="H246" s="75"/>
      <c r="I246" s="38"/>
      <c r="J246" s="67"/>
      <c r="K246" s="68"/>
      <c r="L246" s="69"/>
      <c r="M246" s="73"/>
      <c r="N246" s="74"/>
      <c r="O246" s="77"/>
    </row>
    <row r="247" spans="1:15" ht="16.5" thickBot="1" x14ac:dyDescent="0.3">
      <c r="A247" s="11"/>
      <c r="B247" s="12"/>
      <c r="C247" s="13" t="s">
        <v>2</v>
      </c>
      <c r="D247" s="13" t="s">
        <v>3</v>
      </c>
      <c r="E247" s="13" t="s">
        <v>4</v>
      </c>
      <c r="F247" s="13" t="s">
        <v>2</v>
      </c>
      <c r="G247" s="13" t="s">
        <v>3</v>
      </c>
      <c r="H247" s="13" t="s">
        <v>4</v>
      </c>
      <c r="I247" s="39"/>
      <c r="J247" s="13" t="s">
        <v>5</v>
      </c>
      <c r="K247" s="13" t="s">
        <v>6</v>
      </c>
      <c r="L247" s="13" t="s">
        <v>4</v>
      </c>
      <c r="M247" s="13" t="s">
        <v>5</v>
      </c>
      <c r="N247" s="13" t="s">
        <v>6</v>
      </c>
      <c r="O247" s="15" t="s">
        <v>4</v>
      </c>
    </row>
    <row r="248" spans="1:15" x14ac:dyDescent="0.25">
      <c r="A248" s="16"/>
      <c r="B248" s="17"/>
      <c r="C248" s="17"/>
      <c r="D248" s="17"/>
      <c r="E248" s="17"/>
      <c r="F248" s="17"/>
      <c r="G248" s="17"/>
      <c r="H248" s="17"/>
      <c r="I248" s="40"/>
      <c r="J248" s="17"/>
      <c r="K248" s="17"/>
      <c r="L248" s="17"/>
      <c r="M248" s="17"/>
      <c r="N248" s="17"/>
      <c r="O248" s="19"/>
    </row>
    <row r="249" spans="1:15" x14ac:dyDescent="0.25">
      <c r="A249" s="20">
        <v>1</v>
      </c>
      <c r="B249" s="21" t="s">
        <v>42</v>
      </c>
      <c r="C249" s="21">
        <v>9267</v>
      </c>
      <c r="D249" s="21">
        <v>5719</v>
      </c>
      <c r="E249" s="21">
        <f t="shared" ref="E249:E254" si="107">SUM(C249:D249)</f>
        <v>14986</v>
      </c>
      <c r="F249" s="22">
        <v>7315.47</v>
      </c>
      <c r="G249" s="22">
        <v>3292.04</v>
      </c>
      <c r="H249" s="22">
        <f t="shared" ref="H249:H254" si="108">SUM(F249:G249)</f>
        <v>10607.51</v>
      </c>
      <c r="I249" s="41"/>
      <c r="J249" s="21">
        <v>10127</v>
      </c>
      <c r="K249" s="21">
        <v>4859</v>
      </c>
      <c r="L249" s="21">
        <f t="shared" ref="L249:L254" si="109">SUM(J249:K249)</f>
        <v>14986</v>
      </c>
      <c r="M249" s="22">
        <v>6360.73</v>
      </c>
      <c r="N249" s="22">
        <v>4246.78</v>
      </c>
      <c r="O249" s="24">
        <f t="shared" ref="O249:O254" si="110">SUM(M249:N249)</f>
        <v>10607.509999999998</v>
      </c>
    </row>
    <row r="250" spans="1:15" x14ac:dyDescent="0.25">
      <c r="A250" s="20">
        <v>2</v>
      </c>
      <c r="B250" s="21" t="s">
        <v>8</v>
      </c>
      <c r="C250" s="21">
        <v>5201</v>
      </c>
      <c r="D250" s="21">
        <v>4161</v>
      </c>
      <c r="E250" s="21">
        <f t="shared" si="107"/>
        <v>9362</v>
      </c>
      <c r="F250" s="22">
        <v>1492.84</v>
      </c>
      <c r="G250" s="22">
        <v>1213.77</v>
      </c>
      <c r="H250" s="22">
        <f t="shared" si="108"/>
        <v>2706.6099999999997</v>
      </c>
      <c r="I250" s="41"/>
      <c r="J250" s="21">
        <v>4698</v>
      </c>
      <c r="K250" s="21">
        <v>4664</v>
      </c>
      <c r="L250" s="21">
        <f t="shared" si="109"/>
        <v>9362</v>
      </c>
      <c r="M250" s="22">
        <v>1359</v>
      </c>
      <c r="N250" s="22">
        <v>1347.61</v>
      </c>
      <c r="O250" s="24">
        <f t="shared" si="110"/>
        <v>2706.6099999999997</v>
      </c>
    </row>
    <row r="251" spans="1:15" x14ac:dyDescent="0.25">
      <c r="A251" s="20">
        <v>3</v>
      </c>
      <c r="B251" s="21" t="s">
        <v>9</v>
      </c>
      <c r="C251" s="21">
        <v>0</v>
      </c>
      <c r="D251" s="21">
        <v>24030</v>
      </c>
      <c r="E251" s="21">
        <f t="shared" si="107"/>
        <v>24030</v>
      </c>
      <c r="F251" s="22">
        <v>0</v>
      </c>
      <c r="G251" s="22">
        <v>4750.8100000000004</v>
      </c>
      <c r="H251" s="22">
        <f t="shared" si="108"/>
        <v>4750.8100000000004</v>
      </c>
      <c r="I251" s="41"/>
      <c r="J251" s="21">
        <v>12017</v>
      </c>
      <c r="K251" s="21">
        <v>12013</v>
      </c>
      <c r="L251" s="21">
        <f t="shared" si="109"/>
        <v>24030</v>
      </c>
      <c r="M251" s="22">
        <v>2376.06</v>
      </c>
      <c r="N251" s="22">
        <v>2374.75</v>
      </c>
      <c r="O251" s="24">
        <f t="shared" si="110"/>
        <v>4750.8099999999995</v>
      </c>
    </row>
    <row r="252" spans="1:15" x14ac:dyDescent="0.25">
      <c r="A252" s="20">
        <v>4</v>
      </c>
      <c r="B252" s="21" t="s">
        <v>10</v>
      </c>
      <c r="C252" s="21">
        <v>138</v>
      </c>
      <c r="D252" s="21">
        <v>88</v>
      </c>
      <c r="E252" s="21">
        <f t="shared" si="107"/>
        <v>226</v>
      </c>
      <c r="F252" s="22">
        <v>25.2</v>
      </c>
      <c r="G252" s="22">
        <v>15.2</v>
      </c>
      <c r="H252" s="22">
        <f t="shared" si="108"/>
        <v>40.4</v>
      </c>
      <c r="I252" s="41"/>
      <c r="J252" s="21">
        <v>111</v>
      </c>
      <c r="K252" s="21">
        <v>115</v>
      </c>
      <c r="L252" s="21">
        <f t="shared" si="109"/>
        <v>226</v>
      </c>
      <c r="M252" s="22">
        <v>19.399999999999999</v>
      </c>
      <c r="N252" s="22">
        <v>21</v>
      </c>
      <c r="O252" s="24">
        <f t="shared" si="110"/>
        <v>40.4</v>
      </c>
    </row>
    <row r="253" spans="1:15" x14ac:dyDescent="0.25">
      <c r="A253" s="20">
        <v>5</v>
      </c>
      <c r="B253" s="21" t="s">
        <v>11</v>
      </c>
      <c r="C253" s="21">
        <v>275</v>
      </c>
      <c r="D253" s="21">
        <v>92</v>
      </c>
      <c r="E253" s="21">
        <f t="shared" si="107"/>
        <v>367</v>
      </c>
      <c r="F253" s="22">
        <v>205.48</v>
      </c>
      <c r="G253" s="22">
        <v>89.76</v>
      </c>
      <c r="H253" s="22">
        <f t="shared" si="108"/>
        <v>295.24</v>
      </c>
      <c r="I253" s="41"/>
      <c r="J253" s="21">
        <v>240</v>
      </c>
      <c r="K253" s="21">
        <v>127</v>
      </c>
      <c r="L253" s="21">
        <f t="shared" si="109"/>
        <v>367</v>
      </c>
      <c r="M253" s="22">
        <v>189.31</v>
      </c>
      <c r="N253" s="22">
        <v>105.93</v>
      </c>
      <c r="O253" s="24">
        <f t="shared" si="110"/>
        <v>295.24</v>
      </c>
    </row>
    <row r="254" spans="1:15" x14ac:dyDescent="0.25">
      <c r="A254" s="20">
        <v>6</v>
      </c>
      <c r="B254" s="21" t="s">
        <v>21</v>
      </c>
      <c r="C254" s="21">
        <v>615</v>
      </c>
      <c r="D254" s="21">
        <v>462</v>
      </c>
      <c r="E254" s="21">
        <f t="shared" si="107"/>
        <v>1077</v>
      </c>
      <c r="F254" s="22">
        <v>999.43</v>
      </c>
      <c r="G254" s="22">
        <v>755.26</v>
      </c>
      <c r="H254" s="22">
        <f t="shared" si="108"/>
        <v>1754.69</v>
      </c>
      <c r="I254" s="41"/>
      <c r="J254" s="21">
        <v>527</v>
      </c>
      <c r="K254" s="21">
        <v>550</v>
      </c>
      <c r="L254" s="21">
        <f t="shared" si="109"/>
        <v>1077</v>
      </c>
      <c r="M254" s="22">
        <v>857.46</v>
      </c>
      <c r="N254" s="22">
        <v>897.23</v>
      </c>
      <c r="O254" s="24">
        <f t="shared" si="110"/>
        <v>1754.69</v>
      </c>
    </row>
    <row r="255" spans="1:15" x14ac:dyDescent="0.25">
      <c r="A255" s="20"/>
      <c r="B255" s="21"/>
      <c r="C255" s="21"/>
      <c r="D255" s="21"/>
      <c r="E255" s="21"/>
      <c r="F255" s="22"/>
      <c r="G255" s="22"/>
      <c r="H255" s="22"/>
      <c r="I255" s="41"/>
      <c r="J255" s="21"/>
      <c r="K255" s="21"/>
      <c r="L255" s="21"/>
      <c r="M255" s="22"/>
      <c r="N255" s="22"/>
      <c r="O255" s="24"/>
    </row>
    <row r="256" spans="1:15" x14ac:dyDescent="0.25">
      <c r="A256" s="20"/>
      <c r="B256" s="26" t="s">
        <v>4</v>
      </c>
      <c r="C256" s="26">
        <f t="shared" ref="C256:H256" si="111">SUM(C249:C254)</f>
        <v>15496</v>
      </c>
      <c r="D256" s="26">
        <f t="shared" si="111"/>
        <v>34552</v>
      </c>
      <c r="E256" s="26">
        <f t="shared" si="111"/>
        <v>50048</v>
      </c>
      <c r="F256" s="27">
        <f t="shared" si="111"/>
        <v>10038.42</v>
      </c>
      <c r="G256" s="27">
        <f t="shared" si="111"/>
        <v>10116.84</v>
      </c>
      <c r="H256" s="27">
        <f t="shared" si="111"/>
        <v>20155.260000000002</v>
      </c>
      <c r="I256" s="42" t="s">
        <v>14</v>
      </c>
      <c r="J256" s="26">
        <f>SUM(J249:J255)</f>
        <v>27720</v>
      </c>
      <c r="K256" s="26">
        <f>SUM(K249:K255)</f>
        <v>22328</v>
      </c>
      <c r="L256" s="26">
        <f>SUM(L249:L254)</f>
        <v>50048</v>
      </c>
      <c r="M256" s="27">
        <f t="shared" ref="M256:O256" si="112">SUM(M249:M254)</f>
        <v>11161.96</v>
      </c>
      <c r="N256" s="27">
        <f t="shared" si="112"/>
        <v>8993.2999999999993</v>
      </c>
      <c r="O256" s="36">
        <f t="shared" si="112"/>
        <v>20155.260000000002</v>
      </c>
    </row>
    <row r="257" spans="1:15" ht="16.5" thickBot="1" x14ac:dyDescent="0.3">
      <c r="A257" s="29"/>
      <c r="B257" s="30"/>
      <c r="C257" s="30"/>
      <c r="D257" s="30"/>
      <c r="E257" s="30"/>
      <c r="F257" s="30"/>
      <c r="G257" s="30"/>
      <c r="H257" s="30"/>
      <c r="I257" s="43"/>
      <c r="J257" s="30"/>
      <c r="K257" s="30"/>
      <c r="L257" s="30"/>
      <c r="M257" s="30"/>
      <c r="N257" s="30"/>
      <c r="O257" s="32"/>
    </row>
    <row r="258" spans="1:15" x14ac:dyDescent="0.25">
      <c r="A258" s="33"/>
      <c r="B258" s="34" t="s">
        <v>13</v>
      </c>
    </row>
    <row r="259" spans="1:15" x14ac:dyDescent="0.25">
      <c r="A259" s="4"/>
    </row>
    <row r="260" spans="1:15" ht="16.5" thickBot="1" x14ac:dyDescent="0.3">
      <c r="A260" s="1" t="s">
        <v>22</v>
      </c>
    </row>
    <row r="261" spans="1:15" x14ac:dyDescent="0.25">
      <c r="A261" s="5" t="s">
        <v>0</v>
      </c>
      <c r="B261" s="6" t="s">
        <v>1</v>
      </c>
      <c r="C261" s="64" t="s">
        <v>12</v>
      </c>
      <c r="D261" s="65"/>
      <c r="E261" s="66"/>
      <c r="F261" s="70" t="s">
        <v>25</v>
      </c>
      <c r="G261" s="71"/>
      <c r="H261" s="72"/>
      <c r="I261" s="37"/>
      <c r="J261" s="64" t="s">
        <v>12</v>
      </c>
      <c r="K261" s="65"/>
      <c r="L261" s="66"/>
      <c r="M261" s="70" t="s">
        <v>25</v>
      </c>
      <c r="N261" s="71"/>
      <c r="O261" s="76"/>
    </row>
    <row r="262" spans="1:15" x14ac:dyDescent="0.25">
      <c r="A262" s="8"/>
      <c r="B262" s="9"/>
      <c r="C262" s="67"/>
      <c r="D262" s="68"/>
      <c r="E262" s="69"/>
      <c r="F262" s="73"/>
      <c r="G262" s="74"/>
      <c r="H262" s="75"/>
      <c r="I262" s="38"/>
      <c r="J262" s="67"/>
      <c r="K262" s="68"/>
      <c r="L262" s="69"/>
      <c r="M262" s="73"/>
      <c r="N262" s="74"/>
      <c r="O262" s="77"/>
    </row>
    <row r="263" spans="1:15" ht="16.5" thickBot="1" x14ac:dyDescent="0.3">
      <c r="A263" s="11"/>
      <c r="B263" s="12"/>
      <c r="C263" s="13" t="s">
        <v>2</v>
      </c>
      <c r="D263" s="13" t="s">
        <v>3</v>
      </c>
      <c r="E263" s="13" t="s">
        <v>4</v>
      </c>
      <c r="F263" s="13" t="s">
        <v>2</v>
      </c>
      <c r="G263" s="13" t="s">
        <v>3</v>
      </c>
      <c r="H263" s="13" t="s">
        <v>4</v>
      </c>
      <c r="I263" s="39"/>
      <c r="J263" s="13" t="s">
        <v>5</v>
      </c>
      <c r="K263" s="13" t="s">
        <v>6</v>
      </c>
      <c r="L263" s="13" t="s">
        <v>4</v>
      </c>
      <c r="M263" s="13" t="s">
        <v>5</v>
      </c>
      <c r="N263" s="13" t="s">
        <v>6</v>
      </c>
      <c r="O263" s="15" t="s">
        <v>4</v>
      </c>
    </row>
    <row r="264" spans="1:15" x14ac:dyDescent="0.25">
      <c r="A264" s="16"/>
      <c r="B264" s="17"/>
      <c r="C264" s="17"/>
      <c r="D264" s="17"/>
      <c r="E264" s="17"/>
      <c r="F264" s="17"/>
      <c r="G264" s="17"/>
      <c r="H264" s="17"/>
      <c r="I264" s="40"/>
      <c r="J264" s="17"/>
      <c r="K264" s="17"/>
      <c r="L264" s="17"/>
      <c r="M264" s="17"/>
      <c r="N264" s="17"/>
      <c r="O264" s="19"/>
    </row>
    <row r="265" spans="1:15" x14ac:dyDescent="0.25">
      <c r="A265" s="20">
        <v>1</v>
      </c>
      <c r="B265" s="21" t="s">
        <v>42</v>
      </c>
      <c r="C265" s="21">
        <v>8675</v>
      </c>
      <c r="D265" s="21">
        <v>4126</v>
      </c>
      <c r="E265" s="21">
        <f t="shared" ref="E265:E270" si="113">SUM(C265:D265)</f>
        <v>12801</v>
      </c>
      <c r="F265" s="22">
        <v>8789.15</v>
      </c>
      <c r="G265" s="22">
        <v>2864.52</v>
      </c>
      <c r="H265" s="22">
        <f t="shared" ref="H265:H270" si="114">SUM(F265:G265)</f>
        <v>11653.67</v>
      </c>
      <c r="I265" s="41"/>
      <c r="J265" s="21">
        <v>9997</v>
      </c>
      <c r="K265" s="21">
        <v>2804</v>
      </c>
      <c r="L265" s="21">
        <f t="shared" ref="L265:L270" si="115">SUM(J265:K265)</f>
        <v>12801</v>
      </c>
      <c r="M265" s="22">
        <v>7239.54</v>
      </c>
      <c r="N265" s="22">
        <v>4414.13</v>
      </c>
      <c r="O265" s="24">
        <f t="shared" ref="O265:O270" si="116">SUM(M265:N265)</f>
        <v>11653.67</v>
      </c>
    </row>
    <row r="266" spans="1:15" x14ac:dyDescent="0.25">
      <c r="A266" s="20">
        <v>2</v>
      </c>
      <c r="B266" s="21" t="s">
        <v>8</v>
      </c>
      <c r="C266" s="21">
        <v>4598</v>
      </c>
      <c r="D266" s="21">
        <v>3528</v>
      </c>
      <c r="E266" s="21">
        <f t="shared" si="113"/>
        <v>8126</v>
      </c>
      <c r="F266" s="22">
        <v>708.05</v>
      </c>
      <c r="G266" s="22">
        <v>564.19000000000005</v>
      </c>
      <c r="H266" s="22">
        <f t="shared" si="114"/>
        <v>1272.24</v>
      </c>
      <c r="I266" s="41"/>
      <c r="J266" s="21">
        <v>4065</v>
      </c>
      <c r="K266" s="21">
        <v>4061</v>
      </c>
      <c r="L266" s="21">
        <f t="shared" si="115"/>
        <v>8126</v>
      </c>
      <c r="M266" s="22">
        <v>636.83000000000004</v>
      </c>
      <c r="N266" s="22">
        <v>635.41</v>
      </c>
      <c r="O266" s="24">
        <f t="shared" si="116"/>
        <v>1272.24</v>
      </c>
    </row>
    <row r="267" spans="1:15" x14ac:dyDescent="0.25">
      <c r="A267" s="20">
        <v>3</v>
      </c>
      <c r="B267" s="21" t="s">
        <v>9</v>
      </c>
      <c r="C267" s="21">
        <v>0</v>
      </c>
      <c r="D267" s="21">
        <v>20567</v>
      </c>
      <c r="E267" s="21">
        <f t="shared" si="113"/>
        <v>20567</v>
      </c>
      <c r="F267" s="22">
        <v>0</v>
      </c>
      <c r="G267" s="22">
        <v>2624.39</v>
      </c>
      <c r="H267" s="22">
        <f t="shared" si="114"/>
        <v>2624.39</v>
      </c>
      <c r="I267" s="41"/>
      <c r="J267" s="21">
        <v>10385</v>
      </c>
      <c r="K267" s="21">
        <v>10182</v>
      </c>
      <c r="L267" s="21">
        <f t="shared" si="115"/>
        <v>20567</v>
      </c>
      <c r="M267" s="22">
        <v>1340.16</v>
      </c>
      <c r="N267" s="22">
        <v>1284.23</v>
      </c>
      <c r="O267" s="24">
        <f t="shared" si="116"/>
        <v>2624.3900000000003</v>
      </c>
    </row>
    <row r="268" spans="1:15" x14ac:dyDescent="0.25">
      <c r="A268" s="20">
        <v>4</v>
      </c>
      <c r="B268" s="21" t="s">
        <v>10</v>
      </c>
      <c r="C268" s="21">
        <v>198</v>
      </c>
      <c r="D268" s="21">
        <v>109</v>
      </c>
      <c r="E268" s="21">
        <f t="shared" si="113"/>
        <v>307</v>
      </c>
      <c r="F268" s="22">
        <v>37.68</v>
      </c>
      <c r="G268" s="22">
        <v>26.12</v>
      </c>
      <c r="H268" s="22">
        <f t="shared" si="114"/>
        <v>63.8</v>
      </c>
      <c r="I268" s="41"/>
      <c r="J268" s="21">
        <v>155</v>
      </c>
      <c r="K268" s="21">
        <v>152</v>
      </c>
      <c r="L268" s="21">
        <f t="shared" si="115"/>
        <v>307</v>
      </c>
      <c r="M268" s="22">
        <v>32.5</v>
      </c>
      <c r="N268" s="22">
        <v>31.3</v>
      </c>
      <c r="O268" s="24">
        <f t="shared" si="116"/>
        <v>63.8</v>
      </c>
    </row>
    <row r="269" spans="1:15" x14ac:dyDescent="0.25">
      <c r="A269" s="20">
        <v>5</v>
      </c>
      <c r="B269" s="21" t="s">
        <v>11</v>
      </c>
      <c r="C269" s="21">
        <v>161</v>
      </c>
      <c r="D269" s="21">
        <v>60</v>
      </c>
      <c r="E269" s="21">
        <f t="shared" si="113"/>
        <v>221</v>
      </c>
      <c r="F269" s="22">
        <v>123.64</v>
      </c>
      <c r="G269" s="22">
        <v>64.94</v>
      </c>
      <c r="H269" s="22">
        <f t="shared" si="114"/>
        <v>188.57999999999998</v>
      </c>
      <c r="I269" s="41"/>
      <c r="J269" s="21">
        <v>135</v>
      </c>
      <c r="K269" s="21">
        <v>86</v>
      </c>
      <c r="L269" s="21">
        <f t="shared" si="115"/>
        <v>221</v>
      </c>
      <c r="M269" s="22">
        <v>111.39</v>
      </c>
      <c r="N269" s="22">
        <v>77.19</v>
      </c>
      <c r="O269" s="24">
        <f t="shared" si="116"/>
        <v>188.57999999999998</v>
      </c>
    </row>
    <row r="270" spans="1:15" x14ac:dyDescent="0.25">
      <c r="A270" s="20">
        <v>6</v>
      </c>
      <c r="B270" s="21" t="s">
        <v>21</v>
      </c>
      <c r="C270" s="21">
        <v>1158</v>
      </c>
      <c r="D270" s="21">
        <v>592</v>
      </c>
      <c r="E270" s="21">
        <f t="shared" si="113"/>
        <v>1750</v>
      </c>
      <c r="F270" s="22">
        <v>1682.73</v>
      </c>
      <c r="G270" s="22">
        <v>791.96</v>
      </c>
      <c r="H270" s="22">
        <f t="shared" si="114"/>
        <v>2474.69</v>
      </c>
      <c r="I270" s="41"/>
      <c r="J270" s="21">
        <v>876</v>
      </c>
      <c r="K270" s="21">
        <v>874</v>
      </c>
      <c r="L270" s="21">
        <f t="shared" si="115"/>
        <v>1750</v>
      </c>
      <c r="M270" s="22">
        <v>1239.3900000000001</v>
      </c>
      <c r="N270" s="22">
        <v>1235.3</v>
      </c>
      <c r="O270" s="24">
        <f t="shared" si="116"/>
        <v>2474.69</v>
      </c>
    </row>
    <row r="271" spans="1:15" x14ac:dyDescent="0.25">
      <c r="A271" s="20"/>
      <c r="B271" s="21"/>
      <c r="C271" s="21"/>
      <c r="D271" s="21"/>
      <c r="E271" s="21"/>
      <c r="F271" s="22"/>
      <c r="G271" s="22"/>
      <c r="H271" s="22"/>
      <c r="I271" s="41"/>
      <c r="J271" s="21"/>
      <c r="K271" s="21"/>
      <c r="L271" s="21"/>
      <c r="M271" s="22"/>
      <c r="N271" s="22"/>
      <c r="O271" s="24"/>
    </row>
    <row r="272" spans="1:15" x14ac:dyDescent="0.25">
      <c r="A272" s="20"/>
      <c r="B272" s="26" t="s">
        <v>4</v>
      </c>
      <c r="C272" s="26">
        <f t="shared" ref="C272:H272" si="117">SUM(C265:C270)</f>
        <v>14790</v>
      </c>
      <c r="D272" s="26">
        <f t="shared" si="117"/>
        <v>28982</v>
      </c>
      <c r="E272" s="26">
        <f t="shared" si="117"/>
        <v>43772</v>
      </c>
      <c r="F272" s="27">
        <f t="shared" si="117"/>
        <v>11341.249999999998</v>
      </c>
      <c r="G272" s="27">
        <f t="shared" si="117"/>
        <v>6936.12</v>
      </c>
      <c r="H272" s="27">
        <f t="shared" si="117"/>
        <v>18277.37</v>
      </c>
      <c r="I272" s="42" t="s">
        <v>14</v>
      </c>
      <c r="J272" s="26">
        <f>SUM(J265:J271)</f>
        <v>25613</v>
      </c>
      <c r="K272" s="26">
        <f>SUM(K265:K271)</f>
        <v>18159</v>
      </c>
      <c r="L272" s="26">
        <f>SUM(L265:L270)</f>
        <v>43772</v>
      </c>
      <c r="M272" s="27">
        <f t="shared" ref="M272:O272" si="118">SUM(M265:M270)</f>
        <v>10599.81</v>
      </c>
      <c r="N272" s="27">
        <f t="shared" si="118"/>
        <v>7677.56</v>
      </c>
      <c r="O272" s="36">
        <f t="shared" si="118"/>
        <v>18277.37</v>
      </c>
    </row>
    <row r="273" spans="1:15" ht="16.5" thickBot="1" x14ac:dyDescent="0.3">
      <c r="A273" s="29"/>
      <c r="B273" s="30"/>
      <c r="C273" s="30"/>
      <c r="D273" s="30"/>
      <c r="E273" s="30"/>
      <c r="F273" s="30"/>
      <c r="G273" s="30"/>
      <c r="H273" s="30"/>
      <c r="I273" s="43"/>
      <c r="J273" s="30"/>
      <c r="K273" s="30"/>
      <c r="L273" s="30"/>
      <c r="M273" s="30"/>
      <c r="N273" s="30"/>
      <c r="O273" s="32"/>
    </row>
    <row r="274" spans="1:15" x14ac:dyDescent="0.25">
      <c r="A274" s="33"/>
      <c r="B274" s="34" t="s">
        <v>13</v>
      </c>
    </row>
    <row r="276" spans="1:15" ht="16.5" thickBot="1" x14ac:dyDescent="0.3">
      <c r="A276" s="1" t="s">
        <v>20</v>
      </c>
    </row>
    <row r="277" spans="1:15" x14ac:dyDescent="0.25">
      <c r="A277" s="5" t="s">
        <v>0</v>
      </c>
      <c r="B277" s="6" t="s">
        <v>1</v>
      </c>
      <c r="C277" s="64" t="s">
        <v>12</v>
      </c>
      <c r="D277" s="65"/>
      <c r="E277" s="66"/>
      <c r="F277" s="70" t="s">
        <v>25</v>
      </c>
      <c r="G277" s="71"/>
      <c r="H277" s="72"/>
      <c r="I277" s="37"/>
      <c r="J277" s="64" t="s">
        <v>12</v>
      </c>
      <c r="K277" s="65"/>
      <c r="L277" s="66"/>
      <c r="M277" s="70" t="s">
        <v>25</v>
      </c>
      <c r="N277" s="71"/>
      <c r="O277" s="76"/>
    </row>
    <row r="278" spans="1:15" x14ac:dyDescent="0.25">
      <c r="A278" s="8"/>
      <c r="B278" s="9"/>
      <c r="C278" s="67"/>
      <c r="D278" s="68"/>
      <c r="E278" s="69"/>
      <c r="F278" s="73"/>
      <c r="G278" s="74"/>
      <c r="H278" s="75"/>
      <c r="I278" s="38"/>
      <c r="J278" s="67"/>
      <c r="K278" s="68"/>
      <c r="L278" s="69"/>
      <c r="M278" s="73"/>
      <c r="N278" s="74"/>
      <c r="O278" s="77"/>
    </row>
    <row r="279" spans="1:15" ht="16.5" thickBot="1" x14ac:dyDescent="0.3">
      <c r="A279" s="11"/>
      <c r="B279" s="12"/>
      <c r="C279" s="13" t="s">
        <v>2</v>
      </c>
      <c r="D279" s="13" t="s">
        <v>3</v>
      </c>
      <c r="E279" s="13" t="s">
        <v>4</v>
      </c>
      <c r="F279" s="13" t="s">
        <v>2</v>
      </c>
      <c r="G279" s="13" t="s">
        <v>3</v>
      </c>
      <c r="H279" s="13" t="s">
        <v>4</v>
      </c>
      <c r="I279" s="39"/>
      <c r="J279" s="13" t="s">
        <v>5</v>
      </c>
      <c r="K279" s="13" t="s">
        <v>6</v>
      </c>
      <c r="L279" s="13" t="s">
        <v>4</v>
      </c>
      <c r="M279" s="13" t="s">
        <v>5</v>
      </c>
      <c r="N279" s="13" t="s">
        <v>6</v>
      </c>
      <c r="O279" s="15" t="s">
        <v>4</v>
      </c>
    </row>
    <row r="280" spans="1:15" x14ac:dyDescent="0.25">
      <c r="A280" s="16"/>
      <c r="B280" s="17"/>
      <c r="C280" s="17"/>
      <c r="D280" s="17"/>
      <c r="E280" s="17"/>
      <c r="F280" s="17"/>
      <c r="G280" s="17"/>
      <c r="H280" s="17"/>
      <c r="I280" s="40"/>
      <c r="J280" s="17"/>
      <c r="K280" s="17"/>
      <c r="L280" s="17"/>
      <c r="M280" s="17"/>
      <c r="N280" s="17"/>
      <c r="O280" s="19"/>
    </row>
    <row r="281" spans="1:15" x14ac:dyDescent="0.25">
      <c r="A281" s="20">
        <v>1</v>
      </c>
      <c r="B281" s="21" t="s">
        <v>42</v>
      </c>
      <c r="C281" s="21">
        <v>10133</v>
      </c>
      <c r="D281" s="21">
        <v>5191</v>
      </c>
      <c r="E281" s="21">
        <f t="shared" ref="E281:E285" si="119">SUM(C281:D281)</f>
        <v>15324</v>
      </c>
      <c r="F281" s="22">
        <v>8043.86</v>
      </c>
      <c r="G281" s="22">
        <v>3568.13</v>
      </c>
      <c r="H281" s="22">
        <f t="shared" ref="H281:H285" si="120">SUM(F281:G281)</f>
        <v>11611.99</v>
      </c>
      <c r="I281" s="41"/>
      <c r="J281" s="21">
        <v>10697</v>
      </c>
      <c r="K281" s="21">
        <v>4627</v>
      </c>
      <c r="L281" s="21">
        <f t="shared" ref="L281:L285" si="121">SUM(J281:K281)</f>
        <v>15324</v>
      </c>
      <c r="M281" s="22">
        <v>6439.94</v>
      </c>
      <c r="N281" s="22">
        <v>5172.05</v>
      </c>
      <c r="O281" s="24">
        <f t="shared" ref="O281:O285" si="122">SUM(M281:N281)</f>
        <v>11611.99</v>
      </c>
    </row>
    <row r="282" spans="1:15" x14ac:dyDescent="0.25">
      <c r="A282" s="20">
        <v>2</v>
      </c>
      <c r="B282" s="21" t="s">
        <v>8</v>
      </c>
      <c r="C282" s="21">
        <v>9356</v>
      </c>
      <c r="D282" s="21">
        <v>5812</v>
      </c>
      <c r="E282" s="21">
        <f t="shared" si="119"/>
        <v>15168</v>
      </c>
      <c r="F282" s="22">
        <v>2138.25</v>
      </c>
      <c r="G282" s="22">
        <v>1357.2</v>
      </c>
      <c r="H282" s="22">
        <f t="shared" si="120"/>
        <v>3495.45</v>
      </c>
      <c r="I282" s="41"/>
      <c r="J282" s="21">
        <v>7584</v>
      </c>
      <c r="K282" s="21">
        <v>7584</v>
      </c>
      <c r="L282" s="21">
        <f t="shared" si="121"/>
        <v>15168</v>
      </c>
      <c r="M282" s="22">
        <v>1747.9</v>
      </c>
      <c r="N282" s="22">
        <v>1747.55</v>
      </c>
      <c r="O282" s="24">
        <f t="shared" si="122"/>
        <v>3495.45</v>
      </c>
    </row>
    <row r="283" spans="1:15" x14ac:dyDescent="0.25">
      <c r="A283" s="20">
        <v>3</v>
      </c>
      <c r="B283" s="21" t="s">
        <v>9</v>
      </c>
      <c r="C283" s="21">
        <v>0</v>
      </c>
      <c r="D283" s="21">
        <v>16951</v>
      </c>
      <c r="E283" s="21">
        <f t="shared" si="119"/>
        <v>16951</v>
      </c>
      <c r="F283" s="22">
        <v>0</v>
      </c>
      <c r="G283" s="22">
        <v>2798.37</v>
      </c>
      <c r="H283" s="22">
        <f t="shared" si="120"/>
        <v>2798.37</v>
      </c>
      <c r="I283" s="41"/>
      <c r="J283" s="21">
        <v>8487</v>
      </c>
      <c r="K283" s="21">
        <v>8464</v>
      </c>
      <c r="L283" s="21">
        <f t="shared" si="121"/>
        <v>16951</v>
      </c>
      <c r="M283" s="22">
        <v>1402.52</v>
      </c>
      <c r="N283" s="22">
        <v>1395.85</v>
      </c>
      <c r="O283" s="24">
        <f t="shared" si="122"/>
        <v>2798.37</v>
      </c>
    </row>
    <row r="284" spans="1:15" x14ac:dyDescent="0.25">
      <c r="A284" s="20">
        <v>4</v>
      </c>
      <c r="B284" s="21" t="s">
        <v>10</v>
      </c>
      <c r="C284" s="21">
        <v>107</v>
      </c>
      <c r="D284" s="21">
        <v>55</v>
      </c>
      <c r="E284" s="21">
        <f t="shared" si="119"/>
        <v>162</v>
      </c>
      <c r="F284" s="22">
        <v>21.95</v>
      </c>
      <c r="G284" s="22">
        <v>13</v>
      </c>
      <c r="H284" s="22">
        <f t="shared" si="120"/>
        <v>34.950000000000003</v>
      </c>
      <c r="I284" s="41"/>
      <c r="J284" s="21">
        <v>81</v>
      </c>
      <c r="K284" s="21">
        <v>81</v>
      </c>
      <c r="L284" s="21">
        <f t="shared" si="121"/>
        <v>162</v>
      </c>
      <c r="M284" s="22">
        <v>17.5</v>
      </c>
      <c r="N284" s="22">
        <v>17.45</v>
      </c>
      <c r="O284" s="24">
        <f t="shared" si="122"/>
        <v>34.950000000000003</v>
      </c>
    </row>
    <row r="285" spans="1:15" x14ac:dyDescent="0.25">
      <c r="A285" s="20">
        <v>5</v>
      </c>
      <c r="B285" s="21" t="s">
        <v>11</v>
      </c>
      <c r="C285" s="21">
        <v>99</v>
      </c>
      <c r="D285" s="21">
        <v>24</v>
      </c>
      <c r="E285" s="21">
        <f t="shared" si="119"/>
        <v>123</v>
      </c>
      <c r="F285" s="22">
        <v>52.41</v>
      </c>
      <c r="G285" s="22">
        <v>16.2</v>
      </c>
      <c r="H285" s="22">
        <f t="shared" si="120"/>
        <v>68.61</v>
      </c>
      <c r="I285" s="41"/>
      <c r="J285" s="21">
        <v>74</v>
      </c>
      <c r="K285" s="21">
        <v>49</v>
      </c>
      <c r="L285" s="21">
        <f t="shared" si="121"/>
        <v>123</v>
      </c>
      <c r="M285" s="22">
        <v>40.880000000000003</v>
      </c>
      <c r="N285" s="22">
        <v>27.73</v>
      </c>
      <c r="O285" s="24">
        <f t="shared" si="122"/>
        <v>68.61</v>
      </c>
    </row>
    <row r="286" spans="1:15" x14ac:dyDescent="0.25">
      <c r="A286" s="20"/>
      <c r="B286" s="21"/>
      <c r="C286" s="21"/>
      <c r="D286" s="21"/>
      <c r="E286" s="21"/>
      <c r="F286" s="22"/>
      <c r="G286" s="22"/>
      <c r="H286" s="22"/>
      <c r="I286" s="41"/>
      <c r="J286" s="21"/>
      <c r="K286" s="21"/>
      <c r="L286" s="21"/>
      <c r="M286" s="22"/>
      <c r="N286" s="22"/>
      <c r="O286" s="24"/>
    </row>
    <row r="287" spans="1:15" x14ac:dyDescent="0.25">
      <c r="A287" s="20"/>
      <c r="B287" s="26" t="s">
        <v>4</v>
      </c>
      <c r="C287" s="26">
        <f t="shared" ref="C287:O287" si="123">SUM(C281:C286)</f>
        <v>19695</v>
      </c>
      <c r="D287" s="26">
        <f t="shared" si="123"/>
        <v>28033</v>
      </c>
      <c r="E287" s="26">
        <f t="shared" si="123"/>
        <v>47728</v>
      </c>
      <c r="F287" s="27">
        <f t="shared" si="123"/>
        <v>10256.470000000001</v>
      </c>
      <c r="G287" s="27">
        <f t="shared" si="123"/>
        <v>7752.9</v>
      </c>
      <c r="H287" s="27">
        <f t="shared" si="123"/>
        <v>18009.37</v>
      </c>
      <c r="I287" s="42" t="s">
        <v>14</v>
      </c>
      <c r="J287" s="26">
        <f t="shared" si="123"/>
        <v>26923</v>
      </c>
      <c r="K287" s="26">
        <f t="shared" si="123"/>
        <v>20805</v>
      </c>
      <c r="L287" s="26">
        <f t="shared" si="123"/>
        <v>47728</v>
      </c>
      <c r="M287" s="27">
        <f t="shared" si="123"/>
        <v>9648.74</v>
      </c>
      <c r="N287" s="27">
        <f t="shared" si="123"/>
        <v>8360.630000000001</v>
      </c>
      <c r="O287" s="36">
        <f t="shared" si="123"/>
        <v>18009.37</v>
      </c>
    </row>
    <row r="288" spans="1:15" ht="16.5" thickBot="1" x14ac:dyDescent="0.3">
      <c r="A288" s="29"/>
      <c r="B288" s="30"/>
      <c r="C288" s="30"/>
      <c r="D288" s="30"/>
      <c r="E288" s="30"/>
      <c r="F288" s="30"/>
      <c r="G288" s="30"/>
      <c r="H288" s="30"/>
      <c r="I288" s="43"/>
      <c r="J288" s="30"/>
      <c r="K288" s="30"/>
      <c r="L288" s="30"/>
      <c r="M288" s="30"/>
      <c r="N288" s="30"/>
      <c r="O288" s="32"/>
    </row>
    <row r="289" spans="1:15" x14ac:dyDescent="0.25">
      <c r="A289" s="33"/>
      <c r="B289" s="34" t="s">
        <v>13</v>
      </c>
    </row>
    <row r="290" spans="1:15" x14ac:dyDescent="0.25">
      <c r="B290" s="35"/>
    </row>
    <row r="291" spans="1:15" ht="16.5" thickBot="1" x14ac:dyDescent="0.3">
      <c r="A291" s="1" t="s">
        <v>17</v>
      </c>
    </row>
    <row r="292" spans="1:15" x14ac:dyDescent="0.25">
      <c r="A292" s="5" t="s">
        <v>15</v>
      </c>
      <c r="B292" s="6" t="s">
        <v>1</v>
      </c>
      <c r="C292" s="64" t="s">
        <v>12</v>
      </c>
      <c r="D292" s="65"/>
      <c r="E292" s="66"/>
      <c r="F292" s="70" t="s">
        <v>25</v>
      </c>
      <c r="G292" s="71"/>
      <c r="H292" s="72"/>
      <c r="I292" s="37"/>
      <c r="J292" s="64" t="s">
        <v>12</v>
      </c>
      <c r="K292" s="65"/>
      <c r="L292" s="66"/>
      <c r="M292" s="70" t="s">
        <v>25</v>
      </c>
      <c r="N292" s="71"/>
      <c r="O292" s="76"/>
    </row>
    <row r="293" spans="1:15" x14ac:dyDescent="0.25">
      <c r="A293" s="8"/>
      <c r="B293" s="9"/>
      <c r="C293" s="67"/>
      <c r="D293" s="68"/>
      <c r="E293" s="69"/>
      <c r="F293" s="73"/>
      <c r="G293" s="74"/>
      <c r="H293" s="75"/>
      <c r="I293" s="38"/>
      <c r="J293" s="67"/>
      <c r="K293" s="68"/>
      <c r="L293" s="69"/>
      <c r="M293" s="73"/>
      <c r="N293" s="74"/>
      <c r="O293" s="77"/>
    </row>
    <row r="294" spans="1:15" ht="16.5" thickBot="1" x14ac:dyDescent="0.3">
      <c r="A294" s="11"/>
      <c r="B294" s="12"/>
      <c r="C294" s="13" t="s">
        <v>2</v>
      </c>
      <c r="D294" s="13" t="s">
        <v>3</v>
      </c>
      <c r="E294" s="13" t="s">
        <v>4</v>
      </c>
      <c r="F294" s="13" t="s">
        <v>2</v>
      </c>
      <c r="G294" s="13" t="s">
        <v>3</v>
      </c>
      <c r="H294" s="13" t="s">
        <v>4</v>
      </c>
      <c r="I294" s="39"/>
      <c r="J294" s="13" t="s">
        <v>5</v>
      </c>
      <c r="K294" s="13" t="s">
        <v>6</v>
      </c>
      <c r="L294" s="13" t="s">
        <v>4</v>
      </c>
      <c r="M294" s="13" t="s">
        <v>5</v>
      </c>
      <c r="N294" s="13" t="s">
        <v>6</v>
      </c>
      <c r="O294" s="15" t="s">
        <v>4</v>
      </c>
    </row>
    <row r="295" spans="1:15" x14ac:dyDescent="0.25">
      <c r="A295" s="16"/>
      <c r="B295" s="17"/>
      <c r="C295" s="17"/>
      <c r="D295" s="17"/>
      <c r="E295" s="17"/>
      <c r="F295" s="17"/>
      <c r="G295" s="17"/>
      <c r="H295" s="17"/>
      <c r="I295" s="40"/>
      <c r="J295" s="17"/>
      <c r="K295" s="17"/>
      <c r="L295" s="17"/>
      <c r="M295" s="17"/>
      <c r="N295" s="17"/>
      <c r="O295" s="19"/>
    </row>
    <row r="296" spans="1:15" x14ac:dyDescent="0.25">
      <c r="A296" s="20">
        <v>1</v>
      </c>
      <c r="B296" s="21" t="s">
        <v>42</v>
      </c>
      <c r="C296" s="21">
        <v>9506</v>
      </c>
      <c r="D296" s="21">
        <v>4667</v>
      </c>
      <c r="E296" s="21">
        <f t="shared" ref="E296:E299" si="124">SUM(C296:D296)</f>
        <v>14173</v>
      </c>
      <c r="F296" s="22">
        <v>6444.66</v>
      </c>
      <c r="G296" s="22">
        <v>2476.27</v>
      </c>
      <c r="H296" s="22">
        <f t="shared" ref="H296:H299" si="125">SUM(F296:G296)</f>
        <v>8920.93</v>
      </c>
      <c r="I296" s="41"/>
      <c r="J296" s="21">
        <v>10828</v>
      </c>
      <c r="K296" s="21">
        <v>3345</v>
      </c>
      <c r="L296" s="21">
        <f t="shared" ref="L296:L299" si="126">SUM(J296:K296)</f>
        <v>14173</v>
      </c>
      <c r="M296" s="22">
        <v>5487.57</v>
      </c>
      <c r="N296" s="22">
        <v>3433.36</v>
      </c>
      <c r="O296" s="24">
        <f t="shared" ref="O296:O299" si="127">SUM(M296:N296)</f>
        <v>8920.93</v>
      </c>
    </row>
    <row r="297" spans="1:15" x14ac:dyDescent="0.25">
      <c r="A297" s="20">
        <v>2</v>
      </c>
      <c r="B297" s="21" t="s">
        <v>8</v>
      </c>
      <c r="C297" s="21">
        <v>6359</v>
      </c>
      <c r="D297" s="21">
        <v>2808</v>
      </c>
      <c r="E297" s="21">
        <f t="shared" si="124"/>
        <v>9167</v>
      </c>
      <c r="F297" s="22">
        <v>1051.47</v>
      </c>
      <c r="G297" s="22">
        <v>513.19000000000005</v>
      </c>
      <c r="H297" s="22">
        <f t="shared" si="125"/>
        <v>1564.66</v>
      </c>
      <c r="I297" s="41"/>
      <c r="J297" s="21">
        <v>4570</v>
      </c>
      <c r="K297" s="21">
        <v>4597</v>
      </c>
      <c r="L297" s="21">
        <f t="shared" si="126"/>
        <v>9167</v>
      </c>
      <c r="M297" s="22">
        <v>781.29</v>
      </c>
      <c r="N297" s="22">
        <v>783.37</v>
      </c>
      <c r="O297" s="24">
        <f t="shared" si="127"/>
        <v>1564.6599999999999</v>
      </c>
    </row>
    <row r="298" spans="1:15" x14ac:dyDescent="0.25">
      <c r="A298" s="20">
        <v>3</v>
      </c>
      <c r="B298" s="21" t="s">
        <v>9</v>
      </c>
      <c r="C298" s="21">
        <v>0</v>
      </c>
      <c r="D298" s="21">
        <v>35238</v>
      </c>
      <c r="E298" s="21">
        <f t="shared" si="124"/>
        <v>35238</v>
      </c>
      <c r="F298" s="22">
        <v>0</v>
      </c>
      <c r="G298" s="22">
        <v>4502.9399999999996</v>
      </c>
      <c r="H298" s="22">
        <f t="shared" si="125"/>
        <v>4502.9399999999996</v>
      </c>
      <c r="I298" s="41"/>
      <c r="J298" s="21">
        <v>17620</v>
      </c>
      <c r="K298" s="21">
        <v>17618</v>
      </c>
      <c r="L298" s="21">
        <f t="shared" si="126"/>
        <v>35238</v>
      </c>
      <c r="M298" s="22">
        <v>2251.86</v>
      </c>
      <c r="N298" s="22">
        <v>2251.08</v>
      </c>
      <c r="O298" s="24">
        <f t="shared" si="127"/>
        <v>4502.9400000000005</v>
      </c>
    </row>
    <row r="299" spans="1:15" x14ac:dyDescent="0.25">
      <c r="A299" s="20">
        <v>4</v>
      </c>
      <c r="B299" s="21" t="s">
        <v>10</v>
      </c>
      <c r="C299" s="21">
        <v>235</v>
      </c>
      <c r="D299" s="21">
        <v>170</v>
      </c>
      <c r="E299" s="21">
        <f t="shared" si="124"/>
        <v>405</v>
      </c>
      <c r="F299" s="22">
        <v>70.55</v>
      </c>
      <c r="G299" s="22">
        <v>60.1</v>
      </c>
      <c r="H299" s="22">
        <f t="shared" si="125"/>
        <v>130.65</v>
      </c>
      <c r="I299" s="41"/>
      <c r="J299" s="21">
        <v>253</v>
      </c>
      <c r="K299" s="21">
        <v>152</v>
      </c>
      <c r="L299" s="21">
        <f t="shared" si="126"/>
        <v>405</v>
      </c>
      <c r="M299" s="22">
        <v>80.349999999999994</v>
      </c>
      <c r="N299" s="22">
        <v>50.3</v>
      </c>
      <c r="O299" s="24">
        <f t="shared" si="127"/>
        <v>130.64999999999998</v>
      </c>
    </row>
    <row r="300" spans="1:15" x14ac:dyDescent="0.25">
      <c r="A300" s="20"/>
      <c r="B300" s="21"/>
      <c r="C300" s="21"/>
      <c r="D300" s="21"/>
      <c r="E300" s="21"/>
      <c r="F300" s="22"/>
      <c r="G300" s="22"/>
      <c r="H300" s="22"/>
      <c r="I300" s="41"/>
      <c r="J300" s="21"/>
      <c r="K300" s="21"/>
      <c r="L300" s="21"/>
      <c r="M300" s="22"/>
      <c r="N300" s="22"/>
      <c r="O300" s="24"/>
    </row>
    <row r="301" spans="1:15" x14ac:dyDescent="0.25">
      <c r="A301" s="20"/>
      <c r="B301" s="26" t="s">
        <v>4</v>
      </c>
      <c r="C301" s="26">
        <f t="shared" ref="C301:H301" si="128">SUM(C296:C300)</f>
        <v>16100</v>
      </c>
      <c r="D301" s="26">
        <f t="shared" si="128"/>
        <v>42883</v>
      </c>
      <c r="E301" s="26">
        <f t="shared" si="128"/>
        <v>58983</v>
      </c>
      <c r="F301" s="27">
        <f t="shared" si="128"/>
        <v>7566.68</v>
      </c>
      <c r="G301" s="27">
        <f t="shared" si="128"/>
        <v>7552.5</v>
      </c>
      <c r="H301" s="27">
        <f t="shared" si="128"/>
        <v>15119.179999999998</v>
      </c>
      <c r="I301" s="42" t="s">
        <v>14</v>
      </c>
      <c r="J301" s="26">
        <f t="shared" ref="J301:O301" si="129">SUM(J296:J300)</f>
        <v>33271</v>
      </c>
      <c r="K301" s="26">
        <f t="shared" si="129"/>
        <v>25712</v>
      </c>
      <c r="L301" s="26">
        <f t="shared" si="129"/>
        <v>58983</v>
      </c>
      <c r="M301" s="27">
        <f t="shared" si="129"/>
        <v>8601.07</v>
      </c>
      <c r="N301" s="27">
        <f t="shared" si="129"/>
        <v>6518.1100000000006</v>
      </c>
      <c r="O301" s="36">
        <f t="shared" si="129"/>
        <v>15119.18</v>
      </c>
    </row>
    <row r="302" spans="1:15" ht="16.5" thickBot="1" x14ac:dyDescent="0.3">
      <c r="A302" s="29"/>
      <c r="B302" s="30"/>
      <c r="C302" s="30"/>
      <c r="D302" s="30"/>
      <c r="E302" s="30"/>
      <c r="F302" s="30"/>
      <c r="G302" s="30"/>
      <c r="H302" s="30"/>
      <c r="I302" s="43"/>
      <c r="J302" s="30"/>
      <c r="K302" s="30"/>
      <c r="L302" s="30"/>
      <c r="M302" s="30"/>
      <c r="N302" s="30"/>
      <c r="O302" s="32"/>
    </row>
    <row r="303" spans="1:15" x14ac:dyDescent="0.25">
      <c r="A303" s="33"/>
      <c r="B303" s="34" t="s">
        <v>13</v>
      </c>
    </row>
    <row r="305" spans="1:15" ht="16.5" thickBot="1" x14ac:dyDescent="0.3">
      <c r="A305" s="1" t="s">
        <v>18</v>
      </c>
    </row>
    <row r="306" spans="1:15" x14ac:dyDescent="0.25">
      <c r="A306" s="5" t="s">
        <v>15</v>
      </c>
      <c r="B306" s="6" t="s">
        <v>1</v>
      </c>
      <c r="C306" s="64" t="s">
        <v>12</v>
      </c>
      <c r="D306" s="65"/>
      <c r="E306" s="66"/>
      <c r="F306" s="70" t="s">
        <v>25</v>
      </c>
      <c r="G306" s="71"/>
      <c r="H306" s="72"/>
      <c r="I306" s="37"/>
      <c r="J306" s="64" t="s">
        <v>12</v>
      </c>
      <c r="K306" s="65"/>
      <c r="L306" s="66"/>
      <c r="M306" s="70" t="s">
        <v>39</v>
      </c>
      <c r="N306" s="71"/>
      <c r="O306" s="76"/>
    </row>
    <row r="307" spans="1:15" x14ac:dyDescent="0.25">
      <c r="A307" s="8"/>
      <c r="B307" s="9"/>
      <c r="C307" s="67"/>
      <c r="D307" s="68"/>
      <c r="E307" s="69"/>
      <c r="F307" s="73"/>
      <c r="G307" s="74"/>
      <c r="H307" s="75"/>
      <c r="I307" s="38"/>
      <c r="J307" s="67"/>
      <c r="K307" s="68"/>
      <c r="L307" s="69"/>
      <c r="M307" s="73"/>
      <c r="N307" s="74"/>
      <c r="O307" s="77"/>
    </row>
    <row r="308" spans="1:15" ht="16.5" thickBot="1" x14ac:dyDescent="0.3">
      <c r="A308" s="11"/>
      <c r="B308" s="12"/>
      <c r="C308" s="13" t="s">
        <v>2</v>
      </c>
      <c r="D308" s="13" t="s">
        <v>3</v>
      </c>
      <c r="E308" s="13" t="s">
        <v>4</v>
      </c>
      <c r="F308" s="13" t="s">
        <v>2</v>
      </c>
      <c r="G308" s="13" t="s">
        <v>3</v>
      </c>
      <c r="H308" s="13" t="s">
        <v>4</v>
      </c>
      <c r="I308" s="39"/>
      <c r="J308" s="13" t="s">
        <v>5</v>
      </c>
      <c r="K308" s="13" t="s">
        <v>6</v>
      </c>
      <c r="L308" s="13" t="s">
        <v>4</v>
      </c>
      <c r="M308" s="13" t="s">
        <v>5</v>
      </c>
      <c r="N308" s="13" t="s">
        <v>6</v>
      </c>
      <c r="O308" s="15" t="s">
        <v>4</v>
      </c>
    </row>
    <row r="309" spans="1:15" x14ac:dyDescent="0.25">
      <c r="A309" s="16"/>
      <c r="B309" s="17"/>
      <c r="C309" s="17"/>
      <c r="D309" s="17"/>
      <c r="E309" s="17"/>
      <c r="F309" s="17"/>
      <c r="G309" s="17"/>
      <c r="H309" s="17"/>
      <c r="I309" s="40"/>
      <c r="J309" s="17"/>
      <c r="K309" s="17"/>
      <c r="L309" s="17"/>
      <c r="M309" s="17"/>
      <c r="N309" s="17"/>
      <c r="O309" s="19"/>
    </row>
    <row r="310" spans="1:15" x14ac:dyDescent="0.25">
      <c r="A310" s="20">
        <v>1</v>
      </c>
      <c r="B310" s="21" t="s">
        <v>42</v>
      </c>
      <c r="C310" s="21">
        <v>10450</v>
      </c>
      <c r="D310" s="21">
        <v>4096</v>
      </c>
      <c r="E310" s="21">
        <f>SUM(C310:D310)</f>
        <v>14546</v>
      </c>
      <c r="F310" s="22">
        <v>8828.1200000000008</v>
      </c>
      <c r="G310" s="22">
        <v>2072.87</v>
      </c>
      <c r="H310" s="22">
        <f t="shared" ref="H310:H312" si="130">SUM(F310:G310)</f>
        <v>10900.990000000002</v>
      </c>
      <c r="I310" s="41"/>
      <c r="J310" s="21">
        <v>10086</v>
      </c>
      <c r="K310" s="21">
        <v>4460</v>
      </c>
      <c r="L310" s="21">
        <f t="shared" ref="L310:L312" si="131">SUM(J310:K310)</f>
        <v>14546</v>
      </c>
      <c r="M310" s="22">
        <v>6635.82</v>
      </c>
      <c r="N310" s="22">
        <v>4265.17</v>
      </c>
      <c r="O310" s="24">
        <f t="shared" ref="O310:O312" si="132">SUM(M310:N310)</f>
        <v>10900.99</v>
      </c>
    </row>
    <row r="311" spans="1:15" x14ac:dyDescent="0.25">
      <c r="A311" s="20">
        <v>2</v>
      </c>
      <c r="B311" s="21" t="s">
        <v>8</v>
      </c>
      <c r="C311" s="21">
        <v>7337</v>
      </c>
      <c r="D311" s="21">
        <v>2540</v>
      </c>
      <c r="E311" s="21">
        <f>SUM(C311:D311)</f>
        <v>9877</v>
      </c>
      <c r="F311" s="22">
        <v>1298.7</v>
      </c>
      <c r="G311" s="22">
        <v>444.36</v>
      </c>
      <c r="H311" s="22">
        <f t="shared" si="130"/>
        <v>1743.06</v>
      </c>
      <c r="I311" s="41"/>
      <c r="J311" s="21">
        <v>4945</v>
      </c>
      <c r="K311" s="21">
        <v>4932</v>
      </c>
      <c r="L311" s="21">
        <f t="shared" si="131"/>
        <v>9877</v>
      </c>
      <c r="M311" s="22">
        <v>872.67</v>
      </c>
      <c r="N311" s="22">
        <v>870.39</v>
      </c>
      <c r="O311" s="24">
        <f t="shared" si="132"/>
        <v>1743.06</v>
      </c>
    </row>
    <row r="312" spans="1:15" x14ac:dyDescent="0.25">
      <c r="A312" s="20">
        <v>3</v>
      </c>
      <c r="B312" s="21" t="s">
        <v>9</v>
      </c>
      <c r="C312" s="21">
        <v>0</v>
      </c>
      <c r="D312" s="21">
        <v>12618</v>
      </c>
      <c r="E312" s="21">
        <f>SUM(C312:D312)</f>
        <v>12618</v>
      </c>
      <c r="F312" s="22">
        <v>0</v>
      </c>
      <c r="G312" s="22">
        <v>1889.36</v>
      </c>
      <c r="H312" s="22">
        <f t="shared" si="130"/>
        <v>1889.36</v>
      </c>
      <c r="I312" s="41"/>
      <c r="J312" s="21">
        <v>6323</v>
      </c>
      <c r="K312" s="21">
        <v>6295</v>
      </c>
      <c r="L312" s="21">
        <f t="shared" si="131"/>
        <v>12618</v>
      </c>
      <c r="M312" s="22">
        <v>946.7</v>
      </c>
      <c r="N312" s="22">
        <v>942.66</v>
      </c>
      <c r="O312" s="24">
        <f t="shared" si="132"/>
        <v>1889.3600000000001</v>
      </c>
    </row>
    <row r="313" spans="1:15" x14ac:dyDescent="0.25">
      <c r="A313" s="20"/>
      <c r="B313" s="21"/>
      <c r="C313" s="21"/>
      <c r="D313" s="21"/>
      <c r="E313" s="21" t="s">
        <v>14</v>
      </c>
      <c r="F313" s="22"/>
      <c r="G313" s="22"/>
      <c r="H313" s="22"/>
      <c r="I313" s="41"/>
      <c r="J313" s="21"/>
      <c r="K313" s="21"/>
      <c r="L313" s="21"/>
      <c r="M313" s="22"/>
      <c r="N313" s="22"/>
      <c r="O313" s="24"/>
    </row>
    <row r="314" spans="1:15" x14ac:dyDescent="0.25">
      <c r="A314" s="20"/>
      <c r="B314" s="26" t="s">
        <v>4</v>
      </c>
      <c r="C314" s="26">
        <f t="shared" ref="C314:H314" si="133">SUM(C310:C313)</f>
        <v>17787</v>
      </c>
      <c r="D314" s="26">
        <f t="shared" si="133"/>
        <v>19254</v>
      </c>
      <c r="E314" s="26">
        <f t="shared" si="133"/>
        <v>37041</v>
      </c>
      <c r="F314" s="27">
        <f t="shared" si="133"/>
        <v>10126.820000000002</v>
      </c>
      <c r="G314" s="27">
        <f t="shared" si="133"/>
        <v>4406.59</v>
      </c>
      <c r="H314" s="27">
        <f t="shared" si="133"/>
        <v>14533.410000000002</v>
      </c>
      <c r="I314" s="42" t="s">
        <v>14</v>
      </c>
      <c r="J314" s="26">
        <f t="shared" ref="J314:O314" si="134">SUM(J310:J313)</f>
        <v>21354</v>
      </c>
      <c r="K314" s="26">
        <f t="shared" si="134"/>
        <v>15687</v>
      </c>
      <c r="L314" s="26">
        <f t="shared" si="134"/>
        <v>37041</v>
      </c>
      <c r="M314" s="27">
        <f t="shared" si="134"/>
        <v>8455.19</v>
      </c>
      <c r="N314" s="27">
        <f t="shared" si="134"/>
        <v>6078.22</v>
      </c>
      <c r="O314" s="36">
        <f t="shared" si="134"/>
        <v>14533.41</v>
      </c>
    </row>
    <row r="315" spans="1:15" ht="16.5" thickBot="1" x14ac:dyDescent="0.3">
      <c r="A315" s="29"/>
      <c r="B315" s="30"/>
      <c r="C315" s="30"/>
      <c r="D315" s="30"/>
      <c r="E315" s="30"/>
      <c r="F315" s="30"/>
      <c r="G315" s="30"/>
      <c r="H315" s="30"/>
      <c r="I315" s="43"/>
      <c r="J315" s="30"/>
      <c r="K315" s="30"/>
      <c r="L315" s="30"/>
      <c r="M315" s="30"/>
      <c r="N315" s="30"/>
      <c r="O315" s="32"/>
    </row>
    <row r="316" spans="1:15" x14ac:dyDescent="0.25">
      <c r="A316" s="33"/>
      <c r="B316" s="34" t="s">
        <v>13</v>
      </c>
    </row>
    <row r="318" spans="1:15" ht="16.5" thickBot="1" x14ac:dyDescent="0.3">
      <c r="A318" s="1" t="s">
        <v>19</v>
      </c>
    </row>
    <row r="319" spans="1:15" x14ac:dyDescent="0.25">
      <c r="A319" s="5" t="s">
        <v>15</v>
      </c>
      <c r="B319" s="6" t="s">
        <v>1</v>
      </c>
      <c r="C319" s="78" t="s">
        <v>12</v>
      </c>
      <c r="D319" s="78"/>
      <c r="E319" s="78"/>
      <c r="F319" s="80" t="s">
        <v>25</v>
      </c>
      <c r="G319" s="80"/>
      <c r="H319" s="81"/>
      <c r="I319" s="44"/>
      <c r="J319" s="64" t="s">
        <v>12</v>
      </c>
      <c r="K319" s="65"/>
      <c r="L319" s="66"/>
      <c r="M319" s="70" t="s">
        <v>25</v>
      </c>
      <c r="N319" s="71"/>
      <c r="O319" s="76"/>
    </row>
    <row r="320" spans="1:15" x14ac:dyDescent="0.25">
      <c r="A320" s="45"/>
      <c r="B320" s="26"/>
      <c r="C320" s="79"/>
      <c r="D320" s="79"/>
      <c r="E320" s="79"/>
      <c r="F320" s="82"/>
      <c r="G320" s="82"/>
      <c r="H320" s="83"/>
      <c r="I320" s="46"/>
      <c r="J320" s="67"/>
      <c r="K320" s="68"/>
      <c r="L320" s="69"/>
      <c r="M320" s="73"/>
      <c r="N320" s="74"/>
      <c r="O320" s="77"/>
    </row>
    <row r="321" spans="1:15" ht="16.5" thickBot="1" x14ac:dyDescent="0.3">
      <c r="A321" s="11"/>
      <c r="B321" s="12"/>
      <c r="C321" s="13" t="s">
        <v>2</v>
      </c>
      <c r="D321" s="13" t="s">
        <v>3</v>
      </c>
      <c r="E321" s="13" t="s">
        <v>4</v>
      </c>
      <c r="F321" s="13" t="s">
        <v>2</v>
      </c>
      <c r="G321" s="13" t="s">
        <v>3</v>
      </c>
      <c r="H321" s="15" t="s">
        <v>4</v>
      </c>
      <c r="I321" s="47"/>
      <c r="J321" s="13" t="s">
        <v>5</v>
      </c>
      <c r="K321" s="13" t="s">
        <v>6</v>
      </c>
      <c r="L321" s="13" t="s">
        <v>4</v>
      </c>
      <c r="M321" s="13" t="s">
        <v>5</v>
      </c>
      <c r="N321" s="13" t="s">
        <v>6</v>
      </c>
      <c r="O321" s="15" t="s">
        <v>4</v>
      </c>
    </row>
    <row r="322" spans="1:15" x14ac:dyDescent="0.25">
      <c r="A322" s="16"/>
      <c r="B322" s="17"/>
      <c r="C322" s="17"/>
      <c r="D322" s="17"/>
      <c r="E322" s="17"/>
      <c r="F322" s="17"/>
      <c r="G322" s="17"/>
      <c r="H322" s="19"/>
      <c r="I322" s="48"/>
      <c r="J322" s="17"/>
      <c r="K322" s="17"/>
      <c r="L322" s="17"/>
      <c r="M322" s="17"/>
      <c r="N322" s="17"/>
      <c r="O322" s="19"/>
    </row>
    <row r="323" spans="1:15" x14ac:dyDescent="0.25">
      <c r="A323" s="20">
        <v>1</v>
      </c>
      <c r="B323" s="21" t="s">
        <v>16</v>
      </c>
      <c r="C323" s="21">
        <v>10000</v>
      </c>
      <c r="D323" s="21">
        <v>1951</v>
      </c>
      <c r="E323" s="21">
        <f>SUM(C323:D323)</f>
        <v>11951</v>
      </c>
      <c r="F323" s="22">
        <v>8125.79</v>
      </c>
      <c r="G323" s="22">
        <v>1069.7</v>
      </c>
      <c r="H323" s="24">
        <f t="shared" ref="H323:H325" si="135">SUM(F323:G323)</f>
        <v>9195.49</v>
      </c>
      <c r="I323" s="49"/>
      <c r="J323" s="21">
        <v>8913</v>
      </c>
      <c r="K323" s="21">
        <v>3038</v>
      </c>
      <c r="L323" s="21">
        <f t="shared" ref="L323:L325" si="136">SUM(J323:K323)</f>
        <v>11951</v>
      </c>
      <c r="M323" s="22">
        <v>5882.13</v>
      </c>
      <c r="N323" s="22">
        <v>3313.36</v>
      </c>
      <c r="O323" s="24">
        <f t="shared" ref="O323:O325" si="137">SUM(M323:N323)</f>
        <v>9195.49</v>
      </c>
    </row>
    <row r="324" spans="1:15" x14ac:dyDescent="0.25">
      <c r="A324" s="20">
        <v>2</v>
      </c>
      <c r="B324" s="21" t="s">
        <v>8</v>
      </c>
      <c r="C324" s="21">
        <v>12905</v>
      </c>
      <c r="D324" s="21">
        <v>2718</v>
      </c>
      <c r="E324" s="21">
        <f>SUM(C324:D324)</f>
        <v>15623</v>
      </c>
      <c r="F324" s="22">
        <v>2008.9</v>
      </c>
      <c r="G324" s="22">
        <v>564.02</v>
      </c>
      <c r="H324" s="24">
        <f t="shared" si="135"/>
        <v>2572.92</v>
      </c>
      <c r="I324" s="49"/>
      <c r="J324" s="21">
        <v>8788</v>
      </c>
      <c r="K324" s="21">
        <v>6835</v>
      </c>
      <c r="L324" s="21">
        <f t="shared" si="136"/>
        <v>15623</v>
      </c>
      <c r="M324" s="22">
        <v>1384.27</v>
      </c>
      <c r="N324" s="22">
        <v>1188.6500000000001</v>
      </c>
      <c r="O324" s="24">
        <f t="shared" si="137"/>
        <v>2572.92</v>
      </c>
    </row>
    <row r="325" spans="1:15" x14ac:dyDescent="0.25">
      <c r="A325" s="20">
        <v>3</v>
      </c>
      <c r="B325" s="21" t="s">
        <v>9</v>
      </c>
      <c r="C325" s="21">
        <v>0</v>
      </c>
      <c r="D325" s="21">
        <v>16700</v>
      </c>
      <c r="E325" s="21">
        <f>SUM(C325:D325)</f>
        <v>16700</v>
      </c>
      <c r="F325" s="22">
        <v>0</v>
      </c>
      <c r="G325" s="22">
        <v>2548.61</v>
      </c>
      <c r="H325" s="24">
        <f t="shared" si="135"/>
        <v>2548.61</v>
      </c>
      <c r="I325" s="49"/>
      <c r="J325" s="21">
        <v>8601</v>
      </c>
      <c r="K325" s="21">
        <v>8099</v>
      </c>
      <c r="L325" s="21">
        <f t="shared" si="136"/>
        <v>16700</v>
      </c>
      <c r="M325" s="22">
        <v>1311.99</v>
      </c>
      <c r="N325" s="22">
        <v>1236.6199999999999</v>
      </c>
      <c r="O325" s="24">
        <f t="shared" si="137"/>
        <v>2548.6099999999997</v>
      </c>
    </row>
    <row r="326" spans="1:15" x14ac:dyDescent="0.25">
      <c r="A326" s="20"/>
      <c r="B326" s="21"/>
      <c r="C326" s="21"/>
      <c r="D326" s="21"/>
      <c r="E326" s="21" t="s">
        <v>14</v>
      </c>
      <c r="F326" s="22"/>
      <c r="G326" s="22"/>
      <c r="H326" s="24"/>
      <c r="I326" s="49"/>
      <c r="J326" s="21"/>
      <c r="K326" s="21"/>
      <c r="L326" s="21"/>
      <c r="M326" s="22"/>
      <c r="N326" s="22"/>
      <c r="O326" s="24"/>
    </row>
    <row r="327" spans="1:15" x14ac:dyDescent="0.25">
      <c r="A327" s="20"/>
      <c r="B327" s="26" t="s">
        <v>4</v>
      </c>
      <c r="C327" s="26">
        <f t="shared" ref="C327:H327" si="138">SUM(C323:C326)</f>
        <v>22905</v>
      </c>
      <c r="D327" s="26">
        <f t="shared" si="138"/>
        <v>21369</v>
      </c>
      <c r="E327" s="26">
        <f t="shared" si="138"/>
        <v>44274</v>
      </c>
      <c r="F327" s="27">
        <f t="shared" si="138"/>
        <v>10134.69</v>
      </c>
      <c r="G327" s="27">
        <f t="shared" si="138"/>
        <v>4182.33</v>
      </c>
      <c r="H327" s="36">
        <f t="shared" si="138"/>
        <v>14317.02</v>
      </c>
      <c r="I327" s="50" t="s">
        <v>14</v>
      </c>
      <c r="J327" s="26">
        <f t="shared" ref="J327:O327" si="139">SUM(J323:J326)</f>
        <v>26302</v>
      </c>
      <c r="K327" s="26">
        <f t="shared" si="139"/>
        <v>17972</v>
      </c>
      <c r="L327" s="26">
        <f t="shared" si="139"/>
        <v>44274</v>
      </c>
      <c r="M327" s="27">
        <f t="shared" si="139"/>
        <v>8578.39</v>
      </c>
      <c r="N327" s="27">
        <f t="shared" si="139"/>
        <v>5738.63</v>
      </c>
      <c r="O327" s="36">
        <f t="shared" si="139"/>
        <v>14317.02</v>
      </c>
    </row>
    <row r="328" spans="1:15" ht="16.5" thickBot="1" x14ac:dyDescent="0.3">
      <c r="A328" s="29"/>
      <c r="B328" s="30"/>
      <c r="C328" s="30"/>
      <c r="D328" s="30"/>
      <c r="E328" s="30"/>
      <c r="F328" s="30"/>
      <c r="G328" s="30"/>
      <c r="H328" s="32"/>
      <c r="I328" s="51"/>
      <c r="J328" s="30"/>
      <c r="K328" s="30"/>
      <c r="L328" s="30"/>
      <c r="M328" s="30"/>
      <c r="N328" s="30"/>
      <c r="O328" s="32"/>
    </row>
    <row r="329" spans="1:15" x14ac:dyDescent="0.25">
      <c r="A329" s="33"/>
      <c r="B329" s="35" t="s">
        <v>14</v>
      </c>
      <c r="C329" s="33"/>
    </row>
    <row r="332" spans="1:15" x14ac:dyDescent="0.25">
      <c r="F332" s="3" t="s">
        <v>14</v>
      </c>
    </row>
  </sheetData>
  <mergeCells count="76">
    <mergeCell ref="C161:E162"/>
    <mergeCell ref="F161:H162"/>
    <mergeCell ref="J161:L162"/>
    <mergeCell ref="M161:O162"/>
    <mergeCell ref="C180:E181"/>
    <mergeCell ref="F180:H181"/>
    <mergeCell ref="J180:L181"/>
    <mergeCell ref="M180:O181"/>
    <mergeCell ref="C319:E320"/>
    <mergeCell ref="F319:H320"/>
    <mergeCell ref="J319:L320"/>
    <mergeCell ref="M319:O320"/>
    <mergeCell ref="C292:E293"/>
    <mergeCell ref="F292:H293"/>
    <mergeCell ref="J292:L293"/>
    <mergeCell ref="M292:O293"/>
    <mergeCell ref="C306:E307"/>
    <mergeCell ref="F306:H307"/>
    <mergeCell ref="J306:L307"/>
    <mergeCell ref="M306:O307"/>
    <mergeCell ref="M277:O278"/>
    <mergeCell ref="F277:H278"/>
    <mergeCell ref="C277:E278"/>
    <mergeCell ref="J277:L278"/>
    <mergeCell ref="C245:E246"/>
    <mergeCell ref="F245:H246"/>
    <mergeCell ref="J245:L246"/>
    <mergeCell ref="M245:O246"/>
    <mergeCell ref="C261:E262"/>
    <mergeCell ref="F261:H262"/>
    <mergeCell ref="J261:L262"/>
    <mergeCell ref="M261:O262"/>
    <mergeCell ref="C140:E141"/>
    <mergeCell ref="F140:H141"/>
    <mergeCell ref="J140:L141"/>
    <mergeCell ref="M140:O141"/>
    <mergeCell ref="C229:E230"/>
    <mergeCell ref="F229:H230"/>
    <mergeCell ref="J229:L230"/>
    <mergeCell ref="M229:O230"/>
    <mergeCell ref="C213:E214"/>
    <mergeCell ref="F213:H214"/>
    <mergeCell ref="J213:L214"/>
    <mergeCell ref="M213:O214"/>
    <mergeCell ref="C197:E198"/>
    <mergeCell ref="F197:H198"/>
    <mergeCell ref="J197:L198"/>
    <mergeCell ref="M197:O198"/>
    <mergeCell ref="C120:E121"/>
    <mergeCell ref="F120:H121"/>
    <mergeCell ref="J120:L121"/>
    <mergeCell ref="M120:O121"/>
    <mergeCell ref="C80:E81"/>
    <mergeCell ref="F80:H81"/>
    <mergeCell ref="J80:L81"/>
    <mergeCell ref="M80:O81"/>
    <mergeCell ref="C100:E101"/>
    <mergeCell ref="F100:H101"/>
    <mergeCell ref="J100:L101"/>
    <mergeCell ref="M100:O101"/>
    <mergeCell ref="C39:E40"/>
    <mergeCell ref="F39:H40"/>
    <mergeCell ref="J39:L40"/>
    <mergeCell ref="M39:O40"/>
    <mergeCell ref="C60:E61"/>
    <mergeCell ref="F60:H61"/>
    <mergeCell ref="J60:L61"/>
    <mergeCell ref="M60:O61"/>
    <mergeCell ref="C4:E5"/>
    <mergeCell ref="F4:H5"/>
    <mergeCell ref="J4:L5"/>
    <mergeCell ref="M4:O5"/>
    <mergeCell ref="C22:E23"/>
    <mergeCell ref="F22:H23"/>
    <mergeCell ref="J22:L23"/>
    <mergeCell ref="M22:O23"/>
  </mergeCells>
  <pageMargins left="0.6692913385826772" right="0.23622047244094491" top="0.9" bottom="0.81" header="0.15748031496062992" footer="0.2"/>
  <pageSetup paperSize="9" scale="76" orientation="landscape" r:id="rId1"/>
  <rowBreaks count="7" manualBreakCount="7">
    <brk id="58" max="16383" man="1"/>
    <brk id="98" max="16383" man="1"/>
    <brk id="137" max="16383" man="1"/>
    <brk id="178" max="16383" man="1"/>
    <brk id="210" max="16383" man="1"/>
    <brk id="259" max="16383" man="1"/>
    <brk id="3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Disbursement of funds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rakhi</dc:creator>
  <cp:lastModifiedBy>User</cp:lastModifiedBy>
  <cp:lastPrinted>2024-09-23T04:27:19Z</cp:lastPrinted>
  <dcterms:created xsi:type="dcterms:W3CDTF">2010-11-08T07:15:44Z</dcterms:created>
  <dcterms:modified xsi:type="dcterms:W3CDTF">2025-12-09T11:26:27Z</dcterms:modified>
</cp:coreProperties>
</file>