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7" i="1" l="1"/>
  <c r="F18" i="1"/>
  <c r="E18" i="1"/>
  <c r="D22" i="1" l="1"/>
  <c r="G23" i="1" s="1"/>
  <c r="D17" i="1"/>
  <c r="E23" i="1" l="1"/>
  <c r="F23" i="1"/>
  <c r="D6" i="1" l="1"/>
  <c r="E7" i="1" l="1"/>
  <c r="G7" i="1"/>
  <c r="D11" i="1"/>
  <c r="F12" i="1" s="1"/>
  <c r="G12" i="1" l="1"/>
  <c r="E12" i="1"/>
</calcChain>
</file>

<file path=xl/sharedStrings.xml><?xml version="1.0" encoding="utf-8"?>
<sst xmlns="http://schemas.openxmlformats.org/spreadsheetml/2006/main" count="52" uniqueCount="13">
  <si>
    <t>Total</t>
  </si>
  <si>
    <t>Agriculture</t>
  </si>
  <si>
    <t xml:space="preserve"> </t>
  </si>
  <si>
    <t>Financial Year</t>
  </si>
  <si>
    <t>(Rs. in crore)</t>
  </si>
  <si>
    <t xml:space="preserve">DISBURSEMENT  </t>
  </si>
  <si>
    <t>BENEFICIARIES ON DISBURSEMENT</t>
  </si>
  <si>
    <t xml:space="preserve">NSFDC : SECTOR-WISE STATUS </t>
  </si>
  <si>
    <t>ELS</t>
  </si>
  <si>
    <t>Percentage (%)</t>
  </si>
  <si>
    <t>Transport, Services &amp; Others</t>
  </si>
  <si>
    <t xml:space="preserve">2025-2026  </t>
  </si>
  <si>
    <t>2026-2027 (as on 30.04.2026)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</si>
</sst>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1" fillId="0" borderId="4" xfId="0" applyFont="1" applyBorder="1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1" fillId="0" borderId="7" xfId="0" applyFont="1" applyBorder="1"/>
    <xf numFmtId="0" fontId="0" fillId="0" borderId="5" xfId="0" applyBorder="1"/>
    <xf numFmtId="0" fontId="0" fillId="0" borderId="8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topLeftCell="B1" zoomScale="115" zoomScaleNormal="115" workbookViewId="0">
      <selection activeCell="L14" sqref="L14"/>
    </sheetView>
  </sheetViews>
  <sheetFormatPr defaultRowHeight="15" x14ac:dyDescent="0.25"/>
  <cols>
    <col min="3" max="3" width="31.7109375" customWidth="1"/>
    <col min="4" max="4" width="9.28515625" customWidth="1"/>
    <col min="5" max="5" width="26.5703125" bestFit="1" customWidth="1"/>
    <col min="6" max="6" width="9.5703125" customWidth="1"/>
    <col min="7" max="7" width="10.85546875" bestFit="1" customWidth="1"/>
    <col min="8" max="8" width="9.28515625" customWidth="1"/>
  </cols>
  <sheetData>
    <row r="2" spans="2:10" ht="15.75" x14ac:dyDescent="0.25">
      <c r="C2" s="4" t="s">
        <v>7</v>
      </c>
    </row>
    <row r="4" spans="2:10" ht="15.75" thickBot="1" x14ac:dyDescent="0.3">
      <c r="B4" t="s">
        <v>2</v>
      </c>
      <c r="C4" s="3" t="s">
        <v>5</v>
      </c>
      <c r="E4" s="3" t="s">
        <v>4</v>
      </c>
    </row>
    <row r="5" spans="2:10" x14ac:dyDescent="0.25">
      <c r="C5" s="6" t="s">
        <v>3</v>
      </c>
      <c r="D5" s="10" t="s">
        <v>0</v>
      </c>
      <c r="E5" s="10" t="s">
        <v>10</v>
      </c>
      <c r="F5" s="10" t="s">
        <v>8</v>
      </c>
      <c r="G5" s="13" t="s">
        <v>1</v>
      </c>
    </row>
    <row r="6" spans="2:10" x14ac:dyDescent="0.25">
      <c r="C6" s="1" t="s">
        <v>12</v>
      </c>
      <c r="D6" s="11">
        <f>SUM(E6:G6)</f>
        <v>18.23</v>
      </c>
      <c r="E6" s="11">
        <v>18.09</v>
      </c>
      <c r="F6" s="11">
        <v>0.14000000000000001</v>
      </c>
      <c r="G6" s="14">
        <v>0</v>
      </c>
      <c r="I6" t="s">
        <v>2</v>
      </c>
      <c r="J6" s="5" t="s">
        <v>2</v>
      </c>
    </row>
    <row r="7" spans="2:10" ht="15.75" thickBot="1" x14ac:dyDescent="0.3">
      <c r="C7" s="2" t="s">
        <v>9</v>
      </c>
      <c r="D7" s="19" t="s">
        <v>2</v>
      </c>
      <c r="E7" s="12">
        <f>+E6/D6*100</f>
        <v>99.232035106966535</v>
      </c>
      <c r="F7" s="12">
        <f t="shared" ref="F7" si="0">+F6/E6*100</f>
        <v>0.7739082365948039</v>
      </c>
      <c r="G7" s="12">
        <f>+G6/D6*100</f>
        <v>0</v>
      </c>
    </row>
    <row r="8" spans="2:10" x14ac:dyDescent="0.25">
      <c r="D8" s="16"/>
      <c r="F8" s="16"/>
      <c r="G8" s="16" t="s">
        <v>2</v>
      </c>
    </row>
    <row r="9" spans="2:10" ht="15.75" thickBot="1" x14ac:dyDescent="0.3">
      <c r="C9" s="3" t="s">
        <v>6</v>
      </c>
      <c r="D9" s="16"/>
      <c r="F9" s="16" t="s">
        <v>2</v>
      </c>
      <c r="G9" s="16"/>
    </row>
    <row r="10" spans="2:10" x14ac:dyDescent="0.25">
      <c r="C10" s="9" t="s">
        <v>3</v>
      </c>
      <c r="D10" s="10" t="s">
        <v>0</v>
      </c>
      <c r="E10" s="8" t="s">
        <v>10</v>
      </c>
      <c r="F10" s="10" t="s">
        <v>8</v>
      </c>
      <c r="G10" s="13" t="s">
        <v>1</v>
      </c>
    </row>
    <row r="11" spans="2:10" x14ac:dyDescent="0.25">
      <c r="C11" s="1" t="s">
        <v>12</v>
      </c>
      <c r="D11" s="20">
        <f>SUM(E11:F11)</f>
        <v>499</v>
      </c>
      <c r="E11" s="20">
        <v>499</v>
      </c>
      <c r="F11" s="17">
        <v>0</v>
      </c>
      <c r="G11" s="18">
        <v>0</v>
      </c>
    </row>
    <row r="12" spans="2:10" ht="15.75" thickBot="1" x14ac:dyDescent="0.3">
      <c r="C12" s="2" t="s">
        <v>9</v>
      </c>
      <c r="D12" s="7" t="s">
        <v>2</v>
      </c>
      <c r="E12" s="12">
        <f>+E11/D11*100</f>
        <v>100</v>
      </c>
      <c r="F12" s="12">
        <f>+F11/D11*100</f>
        <v>0</v>
      </c>
      <c r="G12" s="15">
        <f>+G11/D11*100</f>
        <v>0</v>
      </c>
    </row>
    <row r="14" spans="2:10" x14ac:dyDescent="0.25">
      <c r="C14" t="s">
        <v>2</v>
      </c>
      <c r="D14" t="s">
        <v>2</v>
      </c>
      <c r="G14" t="s">
        <v>2</v>
      </c>
    </row>
    <row r="15" spans="2:10" ht="15.75" thickBot="1" x14ac:dyDescent="0.3">
      <c r="B15" t="s">
        <v>2</v>
      </c>
      <c r="C15" s="3" t="s">
        <v>5</v>
      </c>
      <c r="E15" s="3" t="s">
        <v>4</v>
      </c>
    </row>
    <row r="16" spans="2:10" x14ac:dyDescent="0.25">
      <c r="C16" s="6" t="s">
        <v>3</v>
      </c>
      <c r="D16" s="10" t="s">
        <v>0</v>
      </c>
      <c r="E16" s="10" t="s">
        <v>10</v>
      </c>
      <c r="F16" s="10" t="s">
        <v>8</v>
      </c>
      <c r="G16" s="13" t="s">
        <v>1</v>
      </c>
    </row>
    <row r="17" spans="3:10" x14ac:dyDescent="0.25">
      <c r="C17" s="1" t="s">
        <v>11</v>
      </c>
      <c r="D17" s="11">
        <f>SUM(E17:G17)</f>
        <v>775.26</v>
      </c>
      <c r="E17" s="11">
        <v>761.34</v>
      </c>
      <c r="F17" s="11">
        <v>13.92</v>
      </c>
      <c r="G17" s="14">
        <v>0</v>
      </c>
      <c r="I17" t="s">
        <v>2</v>
      </c>
      <c r="J17" s="5" t="s">
        <v>2</v>
      </c>
    </row>
    <row r="18" spans="3:10" ht="15.75" thickBot="1" x14ac:dyDescent="0.3">
      <c r="C18" s="2" t="s">
        <v>9</v>
      </c>
      <c r="D18" s="19" t="s">
        <v>2</v>
      </c>
      <c r="E18" s="12">
        <f>+E17/D17*100</f>
        <v>98.204473337976935</v>
      </c>
      <c r="F18" s="12">
        <f>+F17/E17*100</f>
        <v>1.8283552683426587</v>
      </c>
      <c r="G18" s="15">
        <v>0</v>
      </c>
    </row>
    <row r="19" spans="3:10" x14ac:dyDescent="0.25">
      <c r="D19" s="16"/>
      <c r="F19" s="16"/>
      <c r="G19" s="16" t="s">
        <v>2</v>
      </c>
    </row>
    <row r="20" spans="3:10" ht="15.75" thickBot="1" x14ac:dyDescent="0.3">
      <c r="C20" s="3" t="s">
        <v>6</v>
      </c>
      <c r="D20" s="16"/>
      <c r="F20" s="16" t="s">
        <v>2</v>
      </c>
      <c r="G20" s="16"/>
    </row>
    <row r="21" spans="3:10" x14ac:dyDescent="0.25">
      <c r="C21" s="9" t="s">
        <v>3</v>
      </c>
      <c r="D21" s="10" t="s">
        <v>0</v>
      </c>
      <c r="E21" s="8" t="s">
        <v>10</v>
      </c>
      <c r="F21" s="10" t="s">
        <v>8</v>
      </c>
      <c r="G21" s="13" t="s">
        <v>1</v>
      </c>
    </row>
    <row r="22" spans="3:10" x14ac:dyDescent="0.25">
      <c r="C22" s="1" t="s">
        <v>11</v>
      </c>
      <c r="D22" s="20">
        <f>SUM(E22:F22)</f>
        <v>59002</v>
      </c>
      <c r="E22" s="20">
        <v>58785</v>
      </c>
      <c r="F22" s="17">
        <v>217</v>
      </c>
      <c r="G22" s="18">
        <v>0</v>
      </c>
    </row>
    <row r="23" spans="3:10" ht="15.75" thickBot="1" x14ac:dyDescent="0.3">
      <c r="C23" s="2" t="s">
        <v>9</v>
      </c>
      <c r="D23" s="7" t="s">
        <v>2</v>
      </c>
      <c r="E23" s="12">
        <f>+E22/D22*100</f>
        <v>99.632215857089591</v>
      </c>
      <c r="F23" s="12">
        <f>+F22/D22*100</f>
        <v>0.36778414291040978</v>
      </c>
      <c r="G23" s="15">
        <f>+G22/D22*100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2023-08-28T11:48:46Z</cp:lastPrinted>
  <dcterms:created xsi:type="dcterms:W3CDTF">2020-11-06T11:31:47Z</dcterms:created>
  <dcterms:modified xsi:type="dcterms:W3CDTF">2026-05-19T05:48:22Z</dcterms:modified>
</cp:coreProperties>
</file>